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60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<sst xmlns="http://schemas.openxmlformats.org/spreadsheetml/2006/main" count="422" uniqueCount="350">
  <si>
    <t>№ п/п</t>
  </si>
  <si>
    <t>Инвент. номер</t>
  </si>
  <si>
    <t>Дата ввода в эксплуатацию</t>
  </si>
  <si>
    <t>Наименование объекта</t>
  </si>
  <si>
    <t>Балансовая стоимость на 01.01.2006 (руб.)</t>
  </si>
  <si>
    <t>Износ на 01.01.2006 (руб.)</t>
  </si>
  <si>
    <t>Остаточная стоимость на 01.01.2006 (руб.)</t>
  </si>
  <si>
    <t>Норма износа</t>
  </si>
  <si>
    <t>ул. Коммунистическая</t>
  </si>
  <si>
    <t>ИТОГО:</t>
  </si>
  <si>
    <t>Проезжая часть</t>
  </si>
  <si>
    <t>ул. Смоленская</t>
  </si>
  <si>
    <t>ул. Луначарского</t>
  </si>
  <si>
    <t>ул. М. Горького</t>
  </si>
  <si>
    <t>ул. Козлова</t>
  </si>
  <si>
    <t>ул. Бугаева</t>
  </si>
  <si>
    <t xml:space="preserve">ул. Цуранова </t>
  </si>
  <si>
    <t>ул. Советская</t>
  </si>
  <si>
    <t>ул. Смирнова</t>
  </si>
  <si>
    <t>ул. Красноярская</t>
  </si>
  <si>
    <t>ул. Ярцевская</t>
  </si>
  <si>
    <t>ул. К. Либкнехта</t>
  </si>
  <si>
    <t>ул. К. Маркса</t>
  </si>
  <si>
    <t>Борта</t>
  </si>
  <si>
    <t>Уличное освещение</t>
  </si>
  <si>
    <t>Сооружение уличного освещения</t>
  </si>
  <si>
    <t>Трубы ж/б</t>
  </si>
  <si>
    <t>Зеленые насаждения</t>
  </si>
  <si>
    <t>ул. Исаковского</t>
  </si>
  <si>
    <t>ул. Москалева</t>
  </si>
  <si>
    <t>ул. Глинки(без асф. пок.)</t>
  </si>
  <si>
    <t>Парки и скверы</t>
  </si>
  <si>
    <t>Городской парк</t>
  </si>
  <si>
    <t>Сквер Советская-Маркса</t>
  </si>
  <si>
    <t>Сквер Советская-Смирн.</t>
  </si>
  <si>
    <t>Сквер Дворец культуры</t>
  </si>
  <si>
    <t>ул. Луначарского, д.48</t>
  </si>
  <si>
    <t>ул. Луначарского, д.21</t>
  </si>
  <si>
    <t>ул. Луначарского, д.36</t>
  </si>
  <si>
    <t>ул. Луначарского, д.3</t>
  </si>
  <si>
    <t>ул. Луначарского, д.13</t>
  </si>
  <si>
    <t>ул. Луначарского, д.19</t>
  </si>
  <si>
    <t>ул. Луначарского, д.53</t>
  </si>
  <si>
    <t>ул. Луначарского, д.54</t>
  </si>
  <si>
    <t>ул. Луначарского, д.38</t>
  </si>
  <si>
    <t>ул. Советская, д.36</t>
  </si>
  <si>
    <t>ул. Советская, д.2 Б</t>
  </si>
  <si>
    <t xml:space="preserve">ул. Советская, д.2 </t>
  </si>
  <si>
    <t>ул. Советская, д.38</t>
  </si>
  <si>
    <t>ул. Советская, д.47</t>
  </si>
  <si>
    <t>ул. Советская, д.34</t>
  </si>
  <si>
    <t>ул. Советская, д.27/2</t>
  </si>
  <si>
    <t>ул. Советская, д.35/45</t>
  </si>
  <si>
    <t>ул. Козлова, д.43</t>
  </si>
  <si>
    <t>ул. К.Маркса, д.50</t>
  </si>
  <si>
    <t>ул. К.Маркса, д.37</t>
  </si>
  <si>
    <t>-</t>
  </si>
  <si>
    <t>ул. К.Маркса, д.95 А</t>
  </si>
  <si>
    <t>ул. К.Маркса, д.108</t>
  </si>
  <si>
    <t>ул. К.Маркса, д.53</t>
  </si>
  <si>
    <t>ул. М.Горького, д.7Б</t>
  </si>
  <si>
    <t>ул. М.Горького, д.12</t>
  </si>
  <si>
    <t>ул. М.Горького, д.9А</t>
  </si>
  <si>
    <t>ул. М.Горького, д.10</t>
  </si>
  <si>
    <t>ул. М.Горького, д.8</t>
  </si>
  <si>
    <t>ул. М.Горького, д.6</t>
  </si>
  <si>
    <t>ул. М.Горького, д.7А</t>
  </si>
  <si>
    <t>ул. М.Горького, д.50А</t>
  </si>
  <si>
    <t>ул. М.Горького, д.52Б</t>
  </si>
  <si>
    <t>ул. М.Горького, д.43</t>
  </si>
  <si>
    <t>ул. М.Горького, д.52В</t>
  </si>
  <si>
    <t>ул. Бугаева, д.69/46</t>
  </si>
  <si>
    <t>ул. Бугаева, д.32</t>
  </si>
  <si>
    <t>ул. Бугаева, д.39/45</t>
  </si>
  <si>
    <t>ул. Бугаева, д.37/40</t>
  </si>
  <si>
    <t>ул. Бугаева, д.72/47</t>
  </si>
  <si>
    <t>ул. Бугаева, д.44/42</t>
  </si>
  <si>
    <t>ул. Бугаева, д.45</t>
  </si>
  <si>
    <t>ул. Бугаева, д.70/48</t>
  </si>
  <si>
    <t>ул. Ярцевская, д.29</t>
  </si>
  <si>
    <t>ул. Ярцевская, д.31</t>
  </si>
  <si>
    <t>ул. Ярцевская, д.19</t>
  </si>
  <si>
    <t>ул. Ярцевская, д.33</t>
  </si>
  <si>
    <t>ул. Цуранова, д.80/59</t>
  </si>
  <si>
    <t>ул. Цуранова, д.69</t>
  </si>
  <si>
    <t>ул. Цуранова, д.45/52</t>
  </si>
  <si>
    <t>ул. Цуранова, д.49</t>
  </si>
  <si>
    <t>ул. Цуранова, д.31</t>
  </si>
  <si>
    <t>ул. Цуранова, д.32</t>
  </si>
  <si>
    <t>ул. Смоленская, д.59</t>
  </si>
  <si>
    <t>ул. Смоленская, д.56</t>
  </si>
  <si>
    <t>ул. Смоленская, д.27Б</t>
  </si>
  <si>
    <t>ул. Смоленская, д.63</t>
  </si>
  <si>
    <t>ул. Смоленская, д.33/14</t>
  </si>
  <si>
    <t>ул. Смоленская, д.53</t>
  </si>
  <si>
    <t>ул. Смоленская, д.55/40</t>
  </si>
  <si>
    <t>ул. Смоленская, д.27А</t>
  </si>
  <si>
    <t>ул. Смоленская, д.24</t>
  </si>
  <si>
    <t>ул. Смоленская, д.76/16</t>
  </si>
  <si>
    <t>ул. Смоленская, д.54</t>
  </si>
  <si>
    <t>ул. Смоленская, д.63/14</t>
  </si>
  <si>
    <t>ул. Смоленская, д.41</t>
  </si>
  <si>
    <t>ул. Смоленская, д.39</t>
  </si>
  <si>
    <t>ул. Смоленская, д.49</t>
  </si>
  <si>
    <t>пер. Пролетарский, д.10</t>
  </si>
  <si>
    <t>пер. Пролетарский, д.9</t>
  </si>
  <si>
    <t>пер. Пролетарский, д.8</t>
  </si>
  <si>
    <t>пер. Пролетарский, д.7</t>
  </si>
  <si>
    <t>пер. Пролетарский, д.6</t>
  </si>
  <si>
    <t>пер. Пролетарский, д.5</t>
  </si>
  <si>
    <t>пер. Пролетарский, д.4</t>
  </si>
  <si>
    <t>пер. Пролетарский, д.3</t>
  </si>
  <si>
    <t>пер. Пролетарский, д.2</t>
  </si>
  <si>
    <t>пер. Пролетарский, д.1</t>
  </si>
  <si>
    <t>ул. Яковенко, д.32</t>
  </si>
  <si>
    <t>ул. Яковенко, д.26</t>
  </si>
  <si>
    <t>ул. Яковенко, д.17</t>
  </si>
  <si>
    <t>ул. Яковенко, д.8</t>
  </si>
  <si>
    <t>ул. Яковенко, д.7</t>
  </si>
  <si>
    <t>ул. Яковенко, д.24</t>
  </si>
  <si>
    <t>ул. Исаковского, д.14</t>
  </si>
  <si>
    <t>ул. Исаковского, д.29</t>
  </si>
  <si>
    <t>ул. Исаковского, д.31</t>
  </si>
  <si>
    <t>ул. Исаковского, д.33</t>
  </si>
  <si>
    <t>ул. Исаковского, д.51</t>
  </si>
  <si>
    <t>ул. Исаковского, д.47</t>
  </si>
  <si>
    <t>ул. Исаковского, д.49</t>
  </si>
  <si>
    <t>ул. Исаковского, д.45</t>
  </si>
  <si>
    <t>ул. К.Либкнехта, д.33</t>
  </si>
  <si>
    <t>ул. К.Либкнехта, д.30А</t>
  </si>
  <si>
    <t>ул. К.Либкнехта, д.51</t>
  </si>
  <si>
    <t>ул. К.Либкнехта, д.50</t>
  </si>
  <si>
    <t>ул. К.Либкнехта, д.54</t>
  </si>
  <si>
    <t>ул. Козлова, д.2/47</t>
  </si>
  <si>
    <t>ул. Москалева, д.7</t>
  </si>
  <si>
    <t>ул. Орленко, д.2</t>
  </si>
  <si>
    <t>ул. Смирнова, д.4А</t>
  </si>
  <si>
    <t>ул. Смирнова, д.42</t>
  </si>
  <si>
    <t>ул. Смирнова, д.40</t>
  </si>
  <si>
    <t>ул. Смирнова, д.41</t>
  </si>
  <si>
    <t>ул. Смирнова, д.88</t>
  </si>
  <si>
    <t>ул. Смирнова, д.39</t>
  </si>
  <si>
    <t>ул. Смирнова, д.74/25</t>
  </si>
  <si>
    <t>ул. Смирнова, д.4</t>
  </si>
  <si>
    <t>ул. Квашнина, д.4</t>
  </si>
  <si>
    <t>ул. Квашнина, д.6</t>
  </si>
  <si>
    <t>ул. Квашнина, д.2</t>
  </si>
  <si>
    <t>ул. Молодежная, д.10</t>
  </si>
  <si>
    <t>ул. М.Горького, д.9</t>
  </si>
  <si>
    <t>ул. М.Горького, д.14</t>
  </si>
  <si>
    <t>ул. Бугаева, д.86</t>
  </si>
  <si>
    <t>ул. Цуранова, д.78/58</t>
  </si>
  <si>
    <t>ул. Глинки, д.10</t>
  </si>
  <si>
    <t>ул. Глинки, д.6</t>
  </si>
  <si>
    <t>ул. Садовая, д.10</t>
  </si>
  <si>
    <t>ул. Садовая, д.1Д</t>
  </si>
  <si>
    <t>ул. Садовая, д.1А</t>
  </si>
  <si>
    <t>ул. Садовая, д.9</t>
  </si>
  <si>
    <t>ул. Садовая, д.1З</t>
  </si>
  <si>
    <t>ул. Садовая, д.1Ж</t>
  </si>
  <si>
    <t>ул. Садовая, д.1Б</t>
  </si>
  <si>
    <t>ул. Садовая, д.1К</t>
  </si>
  <si>
    <t>ул. Садовая, д.1Г</t>
  </si>
  <si>
    <t>ул. Глинки, д.6Б</t>
  </si>
  <si>
    <t>ул. Смоленская, д.57/13</t>
  </si>
  <si>
    <t>ул. Рождественская, д.11</t>
  </si>
  <si>
    <t>ул. Рождественская, д.9</t>
  </si>
  <si>
    <t>ул. К.Либкнехта, д.63</t>
  </si>
  <si>
    <t>ул. М.Горького, д.16</t>
  </si>
  <si>
    <t>ул. Орленко, д.4</t>
  </si>
  <si>
    <t>ул. Рождественская, д.3</t>
  </si>
  <si>
    <t>ул. Рождественская, д.5</t>
  </si>
  <si>
    <t>ул. Рождественская, д.7</t>
  </si>
  <si>
    <t>ул. Бугаева, д.99/22</t>
  </si>
  <si>
    <t>ул. Глинки, д.6Д</t>
  </si>
  <si>
    <t>ул. Орленко, д.10</t>
  </si>
  <si>
    <t>ул. Орленко, д.7</t>
  </si>
  <si>
    <t>ул. Орленко, д.8</t>
  </si>
  <si>
    <t>ул. Орленко, д.1</t>
  </si>
  <si>
    <t>ул. Яковенко, д.28</t>
  </si>
  <si>
    <t>ул. Смирнова, д.33/26</t>
  </si>
  <si>
    <t>ул. Смоленская, д.123</t>
  </si>
  <si>
    <t>ул. Луначарского, д.43</t>
  </si>
  <si>
    <t>ул. Смоленская, д.121</t>
  </si>
  <si>
    <t>ул. Смоленская, д.122</t>
  </si>
  <si>
    <t>ул. Смоленская, д.124</t>
  </si>
  <si>
    <t>ул. Смоленская, д.126</t>
  </si>
  <si>
    <t>ул. Смоленская, д.128</t>
  </si>
  <si>
    <t>пер. Дорожный, д.4</t>
  </si>
  <si>
    <t>пер. Дорожный, д.6</t>
  </si>
  <si>
    <t>пер. Дорожный, д.8</t>
  </si>
  <si>
    <t>пер. Дорожный, д.10</t>
  </si>
  <si>
    <t>ул. Красноярская, д.7</t>
  </si>
  <si>
    <t>пер. Дорожный, д.17</t>
  </si>
  <si>
    <t>ул. Смоленская, д.143</t>
  </si>
  <si>
    <t>пер. Дорожный, д.9</t>
  </si>
  <si>
    <t xml:space="preserve">пер. Дорожный, д.3а  </t>
  </si>
  <si>
    <t>пер. Дорожный, д.6а</t>
  </si>
  <si>
    <t>пер. Дорожный, д.11</t>
  </si>
  <si>
    <t>Пер,Шацкого,2</t>
  </si>
  <si>
    <t>Пер.Шацкого,4</t>
  </si>
  <si>
    <t>Пер.Шацкого,6</t>
  </si>
  <si>
    <t>Пер.Шацкого,8</t>
  </si>
  <si>
    <t>Пер.Тихонова,4</t>
  </si>
  <si>
    <t>Пер.Тихонова.5</t>
  </si>
  <si>
    <t>Ул.Красноярская.25а</t>
  </si>
  <si>
    <t>Ул.Квашнина,23</t>
  </si>
  <si>
    <t>Ул.Исаковского.11</t>
  </si>
  <si>
    <t>Пер.Дорожный.1</t>
  </si>
  <si>
    <t>Пер.Дорожный,2</t>
  </si>
  <si>
    <t>Пер.Дорожный,3</t>
  </si>
  <si>
    <t>Пер.Дорожный,7</t>
  </si>
  <si>
    <t>Пер.Дорожный13</t>
  </si>
  <si>
    <t>Пер.Дорожный,14</t>
  </si>
  <si>
    <t>Пер.Дорожный,18</t>
  </si>
  <si>
    <t>Ул.Коммунистическая</t>
  </si>
  <si>
    <t>Ул.Исаковского.15</t>
  </si>
  <si>
    <t>Ул.М.Горького1А</t>
  </si>
  <si>
    <t>Ул.М.Горького,2в</t>
  </si>
  <si>
    <t>Ул.М.Горького2г</t>
  </si>
  <si>
    <t>Ул.М.Горького2д</t>
  </si>
  <si>
    <t>Ул.М.Горького2е</t>
  </si>
  <si>
    <t>Ул..М.Горького,2к</t>
  </si>
  <si>
    <t>Ул.Бугаева.2в</t>
  </si>
  <si>
    <t>Пер.Тихонова.7</t>
  </si>
  <si>
    <t>Пер.Тихонова9</t>
  </si>
  <si>
    <t>Пер.Тихонова6</t>
  </si>
  <si>
    <t>Пер.Тихонова8</t>
  </si>
  <si>
    <t>Ул.Смоленская104</t>
  </si>
  <si>
    <t>Ул.Смоленская94</t>
  </si>
  <si>
    <t>0.8</t>
  </si>
  <si>
    <t>Ул.Глинки6а</t>
  </si>
  <si>
    <t>Ул.Глинки9</t>
  </si>
  <si>
    <t>Ул.Глинки23</t>
  </si>
  <si>
    <t>Ул.Луначарского5</t>
  </si>
  <si>
    <t>Ул.Квашнина19</t>
  </si>
  <si>
    <t>Ул.Квашнина21</t>
  </si>
  <si>
    <t>ул.Берзарина23</t>
  </si>
  <si>
    <t>Ул.Берзарина37</t>
  </si>
  <si>
    <t>Ул.Берзарина30</t>
  </si>
  <si>
    <t>Ул.Берзарина31</t>
  </si>
  <si>
    <t>Ул.Берзарина34</t>
  </si>
  <si>
    <t>Ул.Цуранова17/37</t>
  </si>
  <si>
    <t>Ул.Берзарина1</t>
  </si>
  <si>
    <t>Ул.Берзина3</t>
  </si>
  <si>
    <t>Ул.Берзарина4</t>
  </si>
  <si>
    <t>Ул.Берзарина5</t>
  </si>
  <si>
    <t>Ул.Берзарина6</t>
  </si>
  <si>
    <t>Ул.Берзарина7</t>
  </si>
  <si>
    <t>Ул.Берзарина8</t>
  </si>
  <si>
    <t>Ул.Берзарина9</t>
  </si>
  <si>
    <t>Ул.Берзарина10</t>
  </si>
  <si>
    <t>Ул.Берзарина11</t>
  </si>
  <si>
    <t>Ул.Берзарина12</t>
  </si>
  <si>
    <t>Ул.Берзарина 13</t>
  </si>
  <si>
    <t>Ул.Берзарина 14</t>
  </si>
  <si>
    <t>Ул.Берзарина15</t>
  </si>
  <si>
    <t>Ул.Берзарина16</t>
  </si>
  <si>
    <t>Ул.Берзарина17</t>
  </si>
  <si>
    <t>Ул.Берзарина18</t>
  </si>
  <si>
    <t>Ул.Берзарина19</t>
  </si>
  <si>
    <t>Ул.Берзарина20</t>
  </si>
  <si>
    <t>Ул.Берзарина21</t>
  </si>
  <si>
    <t>Ул.Квашнина1</t>
  </si>
  <si>
    <t>ул.Квашнина,3</t>
  </si>
  <si>
    <t>Ул.Квашнина,5</t>
  </si>
  <si>
    <t>Ул.Квашнина16</t>
  </si>
  <si>
    <t>Ул.Квашнина7а</t>
  </si>
  <si>
    <t>Ул.Квашнина9</t>
  </si>
  <si>
    <t>Ул.Квашнина11</t>
  </si>
  <si>
    <t>Ул.Квашнина13</t>
  </si>
  <si>
    <t>Ул.Квашнина15</t>
  </si>
  <si>
    <t>Ул.Квашнина17</t>
  </si>
  <si>
    <t>Ул.Квашнина18</t>
  </si>
  <si>
    <t>Ул.Цуранова89</t>
  </si>
  <si>
    <t>Ул.Красноярская3а</t>
  </si>
  <si>
    <t>Ул.Советская2</t>
  </si>
  <si>
    <t>Ул.Исаковского73</t>
  </si>
  <si>
    <t>Ул.Исаковского75</t>
  </si>
  <si>
    <t>Ул.Исаковского91</t>
  </si>
  <si>
    <t>Ул. Исаковского, д.90</t>
  </si>
  <si>
    <t>Ул. Исаковского, д.62</t>
  </si>
  <si>
    <t>Ул. Исаковского, д.77</t>
  </si>
  <si>
    <t>Д. Зимец</t>
  </si>
  <si>
    <t>Ул.Луначарского, д.39</t>
  </si>
  <si>
    <t>Ул. К.Либкнехта</t>
  </si>
  <si>
    <t>Ул. Смоленская, д.63</t>
  </si>
  <si>
    <t>Ул. М.Горького, д.4</t>
  </si>
  <si>
    <t>Ул. М.Горького, д.2</t>
  </si>
  <si>
    <t>Ул. К. Маркса, д. 95Б</t>
  </si>
  <si>
    <t>Ул. Цуранова, д.98</t>
  </si>
  <si>
    <t>Пер.Тихонова, д.10</t>
  </si>
  <si>
    <t>Общехозяйственные расходы</t>
  </si>
  <si>
    <t>Производ.здание</t>
  </si>
  <si>
    <t>Здание гаража</t>
  </si>
  <si>
    <t>Баня</t>
  </si>
  <si>
    <t>Здание бани</t>
  </si>
  <si>
    <t>Сарай дровник</t>
  </si>
  <si>
    <t>Ёмкость 50м3</t>
  </si>
  <si>
    <t>Котел водогр. Кировец</t>
  </si>
  <si>
    <t>Котел водогр.Кировец</t>
  </si>
  <si>
    <t>ККМ Меркурий</t>
  </si>
  <si>
    <t>Котел у-5м</t>
  </si>
  <si>
    <t>Котел водогрейный</t>
  </si>
  <si>
    <t>Канализация</t>
  </si>
  <si>
    <t>Коллектор</t>
  </si>
  <si>
    <t>Наружные сети</t>
  </si>
  <si>
    <t>Био фильтр</t>
  </si>
  <si>
    <t>Отстойник двухярост,</t>
  </si>
  <si>
    <t>Отстойник вторичный</t>
  </si>
  <si>
    <t>Приемная камера</t>
  </si>
  <si>
    <t>Напорная канализ.</t>
  </si>
  <si>
    <t>Самотечная кан.</t>
  </si>
  <si>
    <t>Очистные сооруж.</t>
  </si>
  <si>
    <t>Насосн.стан.</t>
  </si>
  <si>
    <t>Втор.линия кан.</t>
  </si>
  <si>
    <t>Насос 100-4</t>
  </si>
  <si>
    <t>Оч.сооруж.</t>
  </si>
  <si>
    <t>Водопровод</t>
  </si>
  <si>
    <t>Водопр.сети</t>
  </si>
  <si>
    <t>Вод.сети</t>
  </si>
  <si>
    <t>01.1886</t>
  </si>
  <si>
    <t>Вод.башня</t>
  </si>
  <si>
    <t>Артез.скважина</t>
  </si>
  <si>
    <t>Артез. скваж.</t>
  </si>
  <si>
    <t>Наружный водопр.</t>
  </si>
  <si>
    <t>Нар.вод.</t>
  </si>
  <si>
    <t>Станция Каскад</t>
  </si>
  <si>
    <t>Станция защиты</t>
  </si>
  <si>
    <t>Насос эцв-10</t>
  </si>
  <si>
    <t>Насос эцв-8</t>
  </si>
  <si>
    <t>Мех. уборка</t>
  </si>
  <si>
    <t>ЗИЛ-433362</t>
  </si>
  <si>
    <t>Отопление</t>
  </si>
  <si>
    <t>Прибор УТС</t>
  </si>
  <si>
    <t>КЧМ-77</t>
  </si>
  <si>
    <t>Мет.мод.газ.отоп.</t>
  </si>
  <si>
    <t>Теплоген. уст. Квашнина6</t>
  </si>
  <si>
    <t>Теплоген. Уст. Квашнина4</t>
  </si>
  <si>
    <t>ТЕП. Бугаева-37--40</t>
  </si>
  <si>
    <t>ТЕП.К-М 50</t>
  </si>
  <si>
    <t>Теп.Горьг</t>
  </si>
  <si>
    <t>Котел</t>
  </si>
  <si>
    <t>Теплоген. уст.Квашнина2</t>
  </si>
  <si>
    <t xml:space="preserve"> Жилой фонд</t>
  </si>
  <si>
    <t>Тротуары</t>
  </si>
  <si>
    <t>Теплоген. уст. Смол.59</t>
  </si>
  <si>
    <t>Теп. уст. СМОЛ.76-16</t>
  </si>
  <si>
    <t xml:space="preserve">РЕЕСТР УЧЁТА ОСНОВНЫХ СРЕДСТВ (Духовщинское городское поселение)МУП КХ  </t>
  </si>
  <si>
    <t>Ул. М.Горького, д.2Б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</si>
</sst>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9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tabSelected="1" zoomScale="75" zoomScaleNormal="75" zoomScalePageLayoutView="0" workbookViewId="0" topLeftCell="A1">
      <selection activeCell="D330" sqref="D330"/>
    </sheetView>
  </sheetViews>
  <sheetFormatPr defaultColWidth="9.00390625" defaultRowHeight="12.75"/>
  <cols>
    <col min="1" max="1" width="6.75390625" style="0" customWidth="1"/>
    <col min="2" max="2" width="10.00390625" style="0" customWidth="1"/>
    <col min="3" max="3" width="18.00390625" style="2" customWidth="1"/>
    <col min="4" max="4" width="30.375" style="0" customWidth="1"/>
    <col min="5" max="5" width="18.875" style="0" customWidth="1"/>
    <col min="6" max="6" width="16.125" style="1" customWidth="1"/>
    <col min="7" max="7" width="17.00390625" style="0" customWidth="1"/>
  </cols>
  <sheetData>
    <row r="1" spans="1:8" ht="18.75">
      <c r="A1" s="29" t="s">
        <v>348</v>
      </c>
      <c r="B1" s="29"/>
      <c r="C1" s="29"/>
      <c r="D1" s="29"/>
      <c r="E1" s="29"/>
      <c r="F1" s="29"/>
      <c r="G1" s="29"/>
      <c r="H1" s="29"/>
    </row>
    <row r="2" spans="1:8" ht="63.75" customHeight="1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8" t="s">
        <v>6</v>
      </c>
      <c r="H2" s="8" t="s">
        <v>7</v>
      </c>
    </row>
    <row r="3" spans="1:8" ht="18" customHeight="1">
      <c r="A3" s="37" t="s">
        <v>10</v>
      </c>
      <c r="B3" s="38"/>
      <c r="C3" s="38"/>
      <c r="D3" s="38"/>
      <c r="E3" s="38"/>
      <c r="F3" s="38"/>
      <c r="G3" s="38"/>
      <c r="H3" s="39"/>
    </row>
    <row r="4" spans="1:8" ht="18.75">
      <c r="A4" s="3">
        <v>1</v>
      </c>
      <c r="B4" s="3">
        <v>15</v>
      </c>
      <c r="C4" s="4"/>
      <c r="D4" s="5" t="s">
        <v>11</v>
      </c>
      <c r="E4" s="3">
        <v>1492407.68</v>
      </c>
      <c r="F4" s="6">
        <v>-1244522.38</v>
      </c>
      <c r="G4" s="3">
        <f>SUM(E4:F4)</f>
        <v>247885.30000000005</v>
      </c>
      <c r="H4" s="3">
        <v>3.2</v>
      </c>
    </row>
    <row r="5" spans="1:8" ht="18.75">
      <c r="A5" s="3">
        <v>2</v>
      </c>
      <c r="B5" s="3">
        <v>16</v>
      </c>
      <c r="C5" s="4"/>
      <c r="D5" s="5" t="s">
        <v>12</v>
      </c>
      <c r="E5" s="3">
        <v>766712.61</v>
      </c>
      <c r="F5" s="6">
        <v>-639363.86</v>
      </c>
      <c r="G5" s="3">
        <f>SUM(E5:F5)</f>
        <v>127348.75</v>
      </c>
      <c r="H5" s="3">
        <v>3.2</v>
      </c>
    </row>
    <row r="6" spans="1:8" ht="18.75">
      <c r="A6" s="3">
        <v>3</v>
      </c>
      <c r="B6" s="3">
        <v>17</v>
      </c>
      <c r="C6" s="4"/>
      <c r="D6" s="5" t="s">
        <v>13</v>
      </c>
      <c r="E6" s="3">
        <v>1647012.28</v>
      </c>
      <c r="F6" s="6">
        <v>-1373447.63</v>
      </c>
      <c r="G6" s="3">
        <f aca="true" t="shared" si="0" ref="G6:G16">SUM(E6:F6)</f>
        <v>273564.65000000014</v>
      </c>
      <c r="H6" s="3">
        <v>3.2</v>
      </c>
    </row>
    <row r="7" spans="1:8" ht="18.75">
      <c r="A7" s="3">
        <v>4</v>
      </c>
      <c r="B7" s="3">
        <v>18</v>
      </c>
      <c r="C7" s="4"/>
      <c r="D7" s="5" t="s">
        <v>8</v>
      </c>
      <c r="E7" s="3">
        <v>16827.71</v>
      </c>
      <c r="F7" s="6">
        <v>-14032.39</v>
      </c>
      <c r="G7" s="3">
        <f t="shared" si="0"/>
        <v>2795.3199999999997</v>
      </c>
      <c r="H7" s="3">
        <v>3.2</v>
      </c>
    </row>
    <row r="8" spans="1:8" ht="18.75">
      <c r="A8" s="3">
        <v>5</v>
      </c>
      <c r="B8" s="3">
        <v>19</v>
      </c>
      <c r="C8" s="4"/>
      <c r="D8" s="5" t="s">
        <v>14</v>
      </c>
      <c r="E8" s="3">
        <v>33823.7</v>
      </c>
      <c r="F8" s="6">
        <v>-28205.91</v>
      </c>
      <c r="G8" s="3">
        <f t="shared" si="0"/>
        <v>5617.789999999997</v>
      </c>
      <c r="H8" s="3">
        <v>3.2</v>
      </c>
    </row>
    <row r="9" spans="1:8" ht="18.75">
      <c r="A9" s="3">
        <v>6</v>
      </c>
      <c r="B9" s="3">
        <v>20</v>
      </c>
      <c r="C9" s="4"/>
      <c r="D9" s="5" t="s">
        <v>15</v>
      </c>
      <c r="E9" s="3">
        <v>760402.22</v>
      </c>
      <c r="F9" s="6">
        <v>-634101.26</v>
      </c>
      <c r="G9" s="3">
        <f t="shared" si="0"/>
        <v>126300.95999999996</v>
      </c>
      <c r="H9" s="3">
        <v>3.2</v>
      </c>
    </row>
    <row r="10" spans="1:8" ht="18.75">
      <c r="A10" s="3">
        <v>7</v>
      </c>
      <c r="B10" s="3">
        <v>21</v>
      </c>
      <c r="C10" s="4"/>
      <c r="D10" s="5" t="s">
        <v>16</v>
      </c>
      <c r="E10" s="3">
        <v>484848.44</v>
      </c>
      <c r="F10" s="6">
        <v>-404316.32</v>
      </c>
      <c r="G10" s="3">
        <f t="shared" si="0"/>
        <v>80532.12</v>
      </c>
      <c r="H10" s="3">
        <v>3.2</v>
      </c>
    </row>
    <row r="11" spans="1:8" ht="18.75">
      <c r="A11" s="3">
        <v>8</v>
      </c>
      <c r="B11" s="3">
        <v>22</v>
      </c>
      <c r="C11" s="4"/>
      <c r="D11" s="5" t="s">
        <v>17</v>
      </c>
      <c r="E11" s="3">
        <v>558469.68</v>
      </c>
      <c r="F11" s="6">
        <v>-465709</v>
      </c>
      <c r="G11" s="3">
        <f t="shared" si="0"/>
        <v>92760.68000000005</v>
      </c>
      <c r="H11" s="3">
        <v>3.2</v>
      </c>
    </row>
    <row r="12" spans="1:8" ht="18.75">
      <c r="A12" s="3">
        <v>9</v>
      </c>
      <c r="B12" s="3">
        <v>23</v>
      </c>
      <c r="C12" s="4"/>
      <c r="D12" s="5" t="s">
        <v>18</v>
      </c>
      <c r="E12" s="3">
        <v>620521.87</v>
      </c>
      <c r="F12" s="6">
        <v>-517455</v>
      </c>
      <c r="G12" s="3">
        <f t="shared" si="0"/>
        <v>103066.87</v>
      </c>
      <c r="H12" s="3">
        <v>3.2</v>
      </c>
    </row>
    <row r="13" spans="1:8" ht="18.75">
      <c r="A13" s="3">
        <v>10</v>
      </c>
      <c r="B13" s="3">
        <v>24</v>
      </c>
      <c r="C13" s="4"/>
      <c r="D13" s="5" t="s">
        <v>19</v>
      </c>
      <c r="E13" s="3">
        <v>540590.24</v>
      </c>
      <c r="F13" s="6">
        <v>-450799.19</v>
      </c>
      <c r="G13" s="3">
        <f t="shared" si="0"/>
        <v>89791.04999999999</v>
      </c>
      <c r="H13" s="3">
        <v>3.2</v>
      </c>
    </row>
    <row r="14" spans="1:8" ht="18.75">
      <c r="A14" s="3">
        <v>11</v>
      </c>
      <c r="B14" s="3">
        <v>25</v>
      </c>
      <c r="C14" s="4"/>
      <c r="D14" s="5" t="s">
        <v>20</v>
      </c>
      <c r="E14" s="3">
        <v>95707.61</v>
      </c>
      <c r="F14" s="6">
        <v>-79810.78</v>
      </c>
      <c r="G14" s="3">
        <f t="shared" si="0"/>
        <v>15896.830000000002</v>
      </c>
      <c r="H14" s="3">
        <v>3.2</v>
      </c>
    </row>
    <row r="15" spans="1:8" ht="18.75">
      <c r="A15" s="3">
        <v>12</v>
      </c>
      <c r="B15" s="3">
        <v>26</v>
      </c>
      <c r="C15" s="4"/>
      <c r="D15" s="5" t="s">
        <v>21</v>
      </c>
      <c r="E15" s="3">
        <v>775126.47</v>
      </c>
      <c r="F15" s="6">
        <v>-646379.51</v>
      </c>
      <c r="G15" s="3">
        <f t="shared" si="0"/>
        <v>128746.95999999996</v>
      </c>
      <c r="H15" s="3">
        <v>3.2</v>
      </c>
    </row>
    <row r="16" spans="1:8" ht="18.75">
      <c r="A16" s="3">
        <v>13</v>
      </c>
      <c r="B16" s="3">
        <v>27</v>
      </c>
      <c r="C16" s="4"/>
      <c r="D16" s="5" t="s">
        <v>22</v>
      </c>
      <c r="E16" s="3">
        <v>652073.83</v>
      </c>
      <c r="F16" s="6">
        <v>-543766.37</v>
      </c>
      <c r="G16" s="3">
        <f t="shared" si="0"/>
        <v>108307.45999999996</v>
      </c>
      <c r="H16" s="3">
        <v>3.2</v>
      </c>
    </row>
    <row r="17" spans="1:8" ht="18.75">
      <c r="A17" s="30" t="s">
        <v>9</v>
      </c>
      <c r="B17" s="31"/>
      <c r="C17" s="31"/>
      <c r="D17" s="31"/>
      <c r="E17" s="11">
        <f>SUM(E4:E16)</f>
        <v>8444524.34</v>
      </c>
      <c r="F17" s="12">
        <f>SUM(F4:F16)</f>
        <v>-7041909.600000001</v>
      </c>
      <c r="G17" s="11">
        <f>SUM(G4:G16)</f>
        <v>1402614.7400000002</v>
      </c>
      <c r="H17" s="11"/>
    </row>
    <row r="18" spans="1:8" ht="21.75" customHeight="1">
      <c r="A18" s="32" t="s">
        <v>345</v>
      </c>
      <c r="B18" s="33"/>
      <c r="C18" s="33"/>
      <c r="D18" s="33"/>
      <c r="E18" s="33"/>
      <c r="F18" s="33"/>
      <c r="G18" s="33"/>
      <c r="H18" s="33"/>
    </row>
    <row r="19" spans="1:8" ht="18.75">
      <c r="A19" s="3">
        <v>1</v>
      </c>
      <c r="B19" s="3">
        <v>28</v>
      </c>
      <c r="C19" s="4"/>
      <c r="D19" s="5" t="s">
        <v>11</v>
      </c>
      <c r="E19" s="3">
        <v>136725.16</v>
      </c>
      <c r="F19" s="6">
        <v>-107315.64</v>
      </c>
      <c r="G19" s="3">
        <f>SUM(E19:F19)</f>
        <v>29409.520000000004</v>
      </c>
      <c r="H19" s="3">
        <v>2.5</v>
      </c>
    </row>
    <row r="20" spans="1:8" ht="18.75">
      <c r="A20" s="3">
        <v>2</v>
      </c>
      <c r="B20" s="3">
        <v>29</v>
      </c>
      <c r="C20" s="4"/>
      <c r="D20" s="5" t="s">
        <v>12</v>
      </c>
      <c r="E20" s="3">
        <v>78879.9</v>
      </c>
      <c r="F20" s="6">
        <v>-61912.81</v>
      </c>
      <c r="G20" s="3">
        <f>SUM(E20:F20)</f>
        <v>16967.089999999997</v>
      </c>
      <c r="H20" s="3">
        <v>2.5</v>
      </c>
    </row>
    <row r="21" spans="1:8" ht="18.75">
      <c r="A21" s="3">
        <v>3</v>
      </c>
      <c r="B21" s="3">
        <v>30</v>
      </c>
      <c r="C21" s="4"/>
      <c r="D21" s="5" t="s">
        <v>15</v>
      </c>
      <c r="E21" s="3">
        <v>131466.5</v>
      </c>
      <c r="F21" s="6">
        <v>-103187.78</v>
      </c>
      <c r="G21" s="3">
        <f aca="true" t="shared" si="1" ref="G21:G27">SUM(E21:F21)</f>
        <v>28278.72</v>
      </c>
      <c r="H21" s="3">
        <v>2.5</v>
      </c>
    </row>
    <row r="22" spans="1:8" ht="18.75">
      <c r="A22" s="3">
        <v>4</v>
      </c>
      <c r="B22" s="3">
        <v>31</v>
      </c>
      <c r="C22" s="4"/>
      <c r="D22" s="5" t="s">
        <v>16</v>
      </c>
      <c r="E22" s="3">
        <v>36810.62</v>
      </c>
      <c r="F22" s="6">
        <v>-28892.83</v>
      </c>
      <c r="G22" s="3">
        <f t="shared" si="1"/>
        <v>7917.790000000001</v>
      </c>
      <c r="H22" s="3">
        <v>2.5</v>
      </c>
    </row>
    <row r="23" spans="1:8" ht="18.75">
      <c r="A23" s="3">
        <v>5</v>
      </c>
      <c r="B23" s="3">
        <v>32</v>
      </c>
      <c r="C23" s="4"/>
      <c r="D23" s="5" t="s">
        <v>17</v>
      </c>
      <c r="E23" s="3">
        <v>193518.68</v>
      </c>
      <c r="F23" s="6">
        <v>-151893.04</v>
      </c>
      <c r="G23" s="3">
        <f t="shared" si="1"/>
        <v>41625.639999999985</v>
      </c>
      <c r="H23" s="3">
        <v>2.5</v>
      </c>
    </row>
    <row r="24" spans="1:8" ht="18.75">
      <c r="A24" s="3">
        <v>6</v>
      </c>
      <c r="B24" s="3">
        <v>33</v>
      </c>
      <c r="C24" s="4"/>
      <c r="D24" s="5" t="s">
        <v>18</v>
      </c>
      <c r="E24" s="3">
        <v>55741.79</v>
      </c>
      <c r="F24" s="6">
        <v>-43751.96</v>
      </c>
      <c r="G24" s="3">
        <f t="shared" si="1"/>
        <v>11989.830000000002</v>
      </c>
      <c r="H24" s="3">
        <v>2.5</v>
      </c>
    </row>
    <row r="25" spans="1:8" ht="18.75">
      <c r="A25" s="3">
        <v>7</v>
      </c>
      <c r="B25" s="3">
        <v>34</v>
      </c>
      <c r="C25" s="4"/>
      <c r="D25" s="5" t="s">
        <v>19</v>
      </c>
      <c r="E25" s="3">
        <v>49431.4</v>
      </c>
      <c r="F25" s="6">
        <v>-38798.68</v>
      </c>
      <c r="G25" s="3">
        <f t="shared" si="1"/>
        <v>10632.720000000001</v>
      </c>
      <c r="H25" s="3">
        <v>2.5</v>
      </c>
    </row>
    <row r="26" spans="1:8" ht="18.75">
      <c r="A26" s="3">
        <v>8</v>
      </c>
      <c r="B26" s="3">
        <v>35</v>
      </c>
      <c r="C26" s="4"/>
      <c r="D26" s="5" t="s">
        <v>21</v>
      </c>
      <c r="E26" s="3">
        <v>25293.3</v>
      </c>
      <c r="F26" s="6">
        <v>-19852.46</v>
      </c>
      <c r="G26" s="3">
        <f t="shared" si="1"/>
        <v>5440.84</v>
      </c>
      <c r="H26" s="3">
        <v>2.5</v>
      </c>
    </row>
    <row r="27" spans="1:8" ht="18.75">
      <c r="A27" s="3">
        <v>9</v>
      </c>
      <c r="B27" s="3">
        <v>36</v>
      </c>
      <c r="C27" s="4"/>
      <c r="D27" s="5" t="s">
        <v>22</v>
      </c>
      <c r="E27" s="3">
        <v>53638.33</v>
      </c>
      <c r="F27" s="6">
        <v>-42102.58</v>
      </c>
      <c r="G27" s="3">
        <f t="shared" si="1"/>
        <v>11535.75</v>
      </c>
      <c r="H27" s="3">
        <v>2.5</v>
      </c>
    </row>
    <row r="28" spans="1:8" ht="18.75">
      <c r="A28" s="30" t="s">
        <v>9</v>
      </c>
      <c r="B28" s="31"/>
      <c r="C28" s="31"/>
      <c r="D28" s="31"/>
      <c r="E28" s="11">
        <f>SUM(E19:E27)</f>
        <v>761505.68</v>
      </c>
      <c r="F28" s="12">
        <f>SUM(F19:F27)</f>
        <v>-597707.7799999999</v>
      </c>
      <c r="G28" s="11">
        <f>SUM(G19:G27)</f>
        <v>163797.89999999997</v>
      </c>
      <c r="H28" s="11"/>
    </row>
    <row r="29" spans="1:8" ht="20.25" customHeight="1">
      <c r="A29" s="32" t="s">
        <v>23</v>
      </c>
      <c r="B29" s="34"/>
      <c r="C29" s="34"/>
      <c r="D29" s="34"/>
      <c r="E29" s="34"/>
      <c r="F29" s="34"/>
      <c r="G29" s="34"/>
      <c r="H29" s="34"/>
    </row>
    <row r="30" spans="1:8" ht="18.75">
      <c r="A30" s="3">
        <v>1</v>
      </c>
      <c r="B30" s="3">
        <v>37</v>
      </c>
      <c r="C30" s="4"/>
      <c r="D30" s="5" t="s">
        <v>11</v>
      </c>
      <c r="E30" s="3">
        <v>132518.23</v>
      </c>
      <c r="F30" s="6">
        <v>-104013.93</v>
      </c>
      <c r="G30" s="3">
        <f>SUM(E30:F30)</f>
        <v>28504.300000000017</v>
      </c>
      <c r="H30" s="3">
        <v>2.5</v>
      </c>
    </row>
    <row r="31" spans="1:8" ht="18.75">
      <c r="A31" s="3">
        <v>2</v>
      </c>
      <c r="B31" s="3">
        <v>38</v>
      </c>
      <c r="C31" s="4"/>
      <c r="D31" s="5" t="s">
        <v>12</v>
      </c>
      <c r="E31" s="3">
        <v>95707.61</v>
      </c>
      <c r="F31" s="6">
        <v>-75121.09</v>
      </c>
      <c r="G31" s="3">
        <f>SUM(E31:F31)</f>
        <v>20586.520000000004</v>
      </c>
      <c r="H31" s="3">
        <v>2.5</v>
      </c>
    </row>
    <row r="32" spans="1:8" ht="18.75">
      <c r="A32" s="3">
        <v>3</v>
      </c>
      <c r="B32" s="3">
        <v>39</v>
      </c>
      <c r="C32" s="4"/>
      <c r="D32" s="5" t="s">
        <v>13</v>
      </c>
      <c r="E32" s="3">
        <v>210346.4</v>
      </c>
      <c r="F32" s="6">
        <v>-165101.32</v>
      </c>
      <c r="G32" s="3">
        <f aca="true" t="shared" si="2" ref="G32:G39">SUM(E32:F32)</f>
        <v>45245.07999999999</v>
      </c>
      <c r="H32" s="3">
        <v>2.5</v>
      </c>
    </row>
    <row r="33" spans="1:8" ht="18.75">
      <c r="A33" s="3">
        <v>4</v>
      </c>
      <c r="B33" s="3">
        <v>40</v>
      </c>
      <c r="C33" s="4"/>
      <c r="D33" s="5" t="s">
        <v>15</v>
      </c>
      <c r="E33" s="3">
        <v>52586.6</v>
      </c>
      <c r="F33" s="6">
        <v>-41275.69</v>
      </c>
      <c r="G33" s="3">
        <f t="shared" si="2"/>
        <v>11310.909999999996</v>
      </c>
      <c r="H33" s="3">
        <v>2.5</v>
      </c>
    </row>
    <row r="34" spans="1:8" ht="18.75">
      <c r="A34" s="3">
        <v>5</v>
      </c>
      <c r="B34" s="3">
        <v>41</v>
      </c>
      <c r="C34" s="4"/>
      <c r="D34" s="5" t="s">
        <v>16</v>
      </c>
      <c r="E34" s="3">
        <v>74672.97</v>
      </c>
      <c r="F34" s="6">
        <v>-58611.1</v>
      </c>
      <c r="G34" s="3">
        <f t="shared" si="2"/>
        <v>16061.870000000003</v>
      </c>
      <c r="H34" s="3">
        <v>2.5</v>
      </c>
    </row>
    <row r="35" spans="1:8" ht="18.75">
      <c r="A35" s="3">
        <v>6</v>
      </c>
      <c r="B35" s="3">
        <v>42</v>
      </c>
      <c r="C35" s="4"/>
      <c r="D35" s="5" t="s">
        <v>17</v>
      </c>
      <c r="E35" s="3">
        <v>144087.28</v>
      </c>
      <c r="F35" s="6">
        <v>-113094.35</v>
      </c>
      <c r="G35" s="3">
        <f t="shared" si="2"/>
        <v>30992.929999999993</v>
      </c>
      <c r="H35" s="3">
        <v>2.5</v>
      </c>
    </row>
    <row r="36" spans="1:8" ht="18.75">
      <c r="A36" s="3">
        <v>7</v>
      </c>
      <c r="B36" s="3">
        <v>43</v>
      </c>
      <c r="C36" s="4"/>
      <c r="D36" s="5" t="s">
        <v>18</v>
      </c>
      <c r="E36" s="3">
        <v>50483.14</v>
      </c>
      <c r="F36" s="6">
        <v>-39624.12</v>
      </c>
      <c r="G36" s="3">
        <f t="shared" si="2"/>
        <v>10859.019999999997</v>
      </c>
      <c r="H36" s="3">
        <v>2.5</v>
      </c>
    </row>
    <row r="37" spans="1:8" ht="18.75">
      <c r="A37" s="3">
        <v>8</v>
      </c>
      <c r="B37" s="3">
        <v>44</v>
      </c>
      <c r="C37" s="4"/>
      <c r="D37" s="5" t="s">
        <v>19</v>
      </c>
      <c r="E37" s="3">
        <v>80983.36</v>
      </c>
      <c r="F37" s="6">
        <v>-63564.38</v>
      </c>
      <c r="G37" s="3">
        <f t="shared" si="2"/>
        <v>17418.980000000003</v>
      </c>
      <c r="H37" s="3">
        <v>2.5</v>
      </c>
    </row>
    <row r="38" spans="1:8" ht="18.75">
      <c r="A38" s="3">
        <v>9</v>
      </c>
      <c r="B38" s="3">
        <v>45</v>
      </c>
      <c r="C38" s="4"/>
      <c r="D38" s="5" t="s">
        <v>21</v>
      </c>
      <c r="E38" s="3">
        <v>107276.66</v>
      </c>
      <c r="F38" s="6">
        <v>-84201.51</v>
      </c>
      <c r="G38" s="3">
        <f t="shared" si="2"/>
        <v>23075.15000000001</v>
      </c>
      <c r="H38" s="3">
        <v>2.5</v>
      </c>
    </row>
    <row r="39" spans="1:8" ht="18.75">
      <c r="A39" s="3">
        <v>10</v>
      </c>
      <c r="B39" s="3">
        <v>46</v>
      </c>
      <c r="C39" s="4"/>
      <c r="D39" s="5" t="s">
        <v>22</v>
      </c>
      <c r="E39" s="3">
        <v>94655.88</v>
      </c>
      <c r="F39" s="6">
        <v>-74295.66</v>
      </c>
      <c r="G39" s="3">
        <f t="shared" si="2"/>
        <v>20360.22</v>
      </c>
      <c r="H39" s="3">
        <v>2.5</v>
      </c>
    </row>
    <row r="40" spans="1:8" ht="18.75">
      <c r="A40" s="30" t="s">
        <v>9</v>
      </c>
      <c r="B40" s="31"/>
      <c r="C40" s="31"/>
      <c r="D40" s="31"/>
      <c r="E40" s="11">
        <f>SUM(E30:E39)</f>
        <v>1043318.13</v>
      </c>
      <c r="F40" s="12">
        <f>SUM(F30:F39)</f>
        <v>-818903.15</v>
      </c>
      <c r="G40" s="11">
        <f>SUM(G30:G39)</f>
        <v>224414.98</v>
      </c>
      <c r="H40" s="11"/>
    </row>
    <row r="41" spans="1:8" ht="21" customHeight="1">
      <c r="A41" s="32" t="s">
        <v>24</v>
      </c>
      <c r="B41" s="33"/>
      <c r="C41" s="33"/>
      <c r="D41" s="33"/>
      <c r="E41" s="33"/>
      <c r="F41" s="33"/>
      <c r="G41" s="33"/>
      <c r="H41" s="33"/>
    </row>
    <row r="42" spans="1:8" ht="37.5">
      <c r="A42" s="3">
        <v>1</v>
      </c>
      <c r="B42" s="3">
        <v>47</v>
      </c>
      <c r="C42" s="4"/>
      <c r="D42" s="5" t="s">
        <v>25</v>
      </c>
      <c r="E42" s="3">
        <v>5674265.13</v>
      </c>
      <c r="F42" s="6">
        <v>-4453745.02</v>
      </c>
      <c r="G42" s="3">
        <f>SUM(E42:F42)</f>
        <v>1220520.1100000003</v>
      </c>
      <c r="H42" s="3">
        <v>2.5</v>
      </c>
    </row>
    <row r="43" spans="1:8" ht="18.75">
      <c r="A43" s="30" t="s">
        <v>9</v>
      </c>
      <c r="B43" s="31"/>
      <c r="C43" s="31"/>
      <c r="D43" s="31"/>
      <c r="E43" s="11">
        <f>SUM(E42)</f>
        <v>5674265.13</v>
      </c>
      <c r="F43" s="12">
        <f>SUM(F42)</f>
        <v>-4453745.02</v>
      </c>
      <c r="G43" s="11">
        <f>SUM(E43:F43)</f>
        <v>1220520.1100000003</v>
      </c>
      <c r="H43" s="11"/>
    </row>
    <row r="44" spans="1:8" ht="21" customHeight="1">
      <c r="A44" s="32" t="s">
        <v>26</v>
      </c>
      <c r="B44" s="34"/>
      <c r="C44" s="34"/>
      <c r="D44" s="34"/>
      <c r="E44" s="34"/>
      <c r="F44" s="34"/>
      <c r="G44" s="34"/>
      <c r="H44" s="34"/>
    </row>
    <row r="45" spans="1:8" ht="18.75">
      <c r="A45" s="3">
        <v>1</v>
      </c>
      <c r="B45" s="3">
        <v>48</v>
      </c>
      <c r="C45" s="4"/>
      <c r="D45" s="5" t="s">
        <v>11</v>
      </c>
      <c r="E45" s="3">
        <v>99914.54</v>
      </c>
      <c r="F45" s="6">
        <v>-78423.52</v>
      </c>
      <c r="G45" s="3">
        <f>SUM(E45:F45)</f>
        <v>21491.01999999999</v>
      </c>
      <c r="H45" s="3">
        <v>2.5</v>
      </c>
    </row>
    <row r="46" spans="1:8" ht="18.75">
      <c r="A46" s="3">
        <v>2</v>
      </c>
      <c r="B46" s="3">
        <v>49</v>
      </c>
      <c r="C46" s="4"/>
      <c r="D46" s="5" t="s">
        <v>12</v>
      </c>
      <c r="E46" s="3">
        <v>24189.84</v>
      </c>
      <c r="F46" s="6">
        <v>-18987</v>
      </c>
      <c r="G46" s="3">
        <f>SUM(E46:F46)</f>
        <v>5202.84</v>
      </c>
      <c r="H46" s="3">
        <v>2.5</v>
      </c>
    </row>
    <row r="47" spans="1:8" ht="18.75">
      <c r="A47" s="3">
        <v>3</v>
      </c>
      <c r="B47" s="3">
        <v>50</v>
      </c>
      <c r="C47" s="4"/>
      <c r="D47" s="5" t="s">
        <v>13</v>
      </c>
      <c r="E47" s="3">
        <v>5258.66</v>
      </c>
      <c r="F47" s="6">
        <v>-4127.86</v>
      </c>
      <c r="G47" s="3">
        <f aca="true" t="shared" si="3" ref="G47:G54">SUM(E47:F47)</f>
        <v>1130.8000000000002</v>
      </c>
      <c r="H47" s="3">
        <v>2.5</v>
      </c>
    </row>
    <row r="48" spans="1:8" ht="18.75">
      <c r="A48" s="3">
        <v>4</v>
      </c>
      <c r="B48" s="3">
        <v>51</v>
      </c>
      <c r="C48" s="4"/>
      <c r="D48" s="5" t="s">
        <v>15</v>
      </c>
      <c r="E48" s="3">
        <v>15775.98</v>
      </c>
      <c r="F48" s="6">
        <v>-12382.85</v>
      </c>
      <c r="G48" s="3">
        <f t="shared" si="3"/>
        <v>3393.129999999999</v>
      </c>
      <c r="H48" s="3">
        <v>2.5</v>
      </c>
    </row>
    <row r="49" spans="1:8" ht="18.75">
      <c r="A49" s="3">
        <v>5</v>
      </c>
      <c r="B49" s="3">
        <v>52</v>
      </c>
      <c r="C49" s="4"/>
      <c r="D49" s="5" t="s">
        <v>16</v>
      </c>
      <c r="E49" s="3">
        <v>7362.12</v>
      </c>
      <c r="F49" s="6">
        <v>-5778.7</v>
      </c>
      <c r="G49" s="3">
        <f t="shared" si="3"/>
        <v>1583.42</v>
      </c>
      <c r="H49" s="3">
        <v>2.5</v>
      </c>
    </row>
    <row r="50" spans="1:8" ht="18.75">
      <c r="A50" s="3">
        <v>6</v>
      </c>
      <c r="B50" s="3">
        <v>53</v>
      </c>
      <c r="C50" s="4"/>
      <c r="D50" s="5" t="s">
        <v>17</v>
      </c>
      <c r="E50" s="3">
        <v>21034.64</v>
      </c>
      <c r="F50" s="6">
        <v>-16509.99</v>
      </c>
      <c r="G50" s="3">
        <f t="shared" si="3"/>
        <v>4524.649999999998</v>
      </c>
      <c r="H50" s="3">
        <v>2.5</v>
      </c>
    </row>
    <row r="51" spans="1:8" ht="18.75">
      <c r="A51" s="3">
        <v>7</v>
      </c>
      <c r="B51" s="3">
        <v>54</v>
      </c>
      <c r="C51" s="4"/>
      <c r="D51" s="5" t="s">
        <v>18</v>
      </c>
      <c r="E51" s="3">
        <v>16827.71</v>
      </c>
      <c r="F51" s="6">
        <v>-13208.27</v>
      </c>
      <c r="G51" s="3">
        <f t="shared" si="3"/>
        <v>3619.4399999999987</v>
      </c>
      <c r="H51" s="3">
        <v>2.5</v>
      </c>
    </row>
    <row r="52" spans="1:8" ht="18.75">
      <c r="A52" s="3">
        <v>8</v>
      </c>
      <c r="B52" s="3">
        <v>55</v>
      </c>
      <c r="C52" s="4"/>
      <c r="D52" s="5" t="s">
        <v>19</v>
      </c>
      <c r="E52" s="3">
        <v>9465.59</v>
      </c>
      <c r="F52" s="6">
        <v>-7429.52</v>
      </c>
      <c r="G52" s="3">
        <f t="shared" si="3"/>
        <v>2036.0699999999997</v>
      </c>
      <c r="H52" s="3">
        <v>2.5</v>
      </c>
    </row>
    <row r="53" spans="1:8" ht="18.75">
      <c r="A53" s="3">
        <v>9</v>
      </c>
      <c r="B53" s="3">
        <v>56</v>
      </c>
      <c r="C53" s="4"/>
      <c r="D53" s="5" t="s">
        <v>21</v>
      </c>
      <c r="E53" s="3">
        <v>16827.71</v>
      </c>
      <c r="F53" s="6">
        <v>-13208.27</v>
      </c>
      <c r="G53" s="3">
        <f t="shared" si="3"/>
        <v>3619.4399999999987</v>
      </c>
      <c r="H53" s="3">
        <v>2.5</v>
      </c>
    </row>
    <row r="54" spans="1:8" ht="18.75">
      <c r="A54" s="3">
        <v>10</v>
      </c>
      <c r="B54" s="3">
        <v>57</v>
      </c>
      <c r="C54" s="4"/>
      <c r="D54" s="5" t="s">
        <v>22</v>
      </c>
      <c r="E54" s="3">
        <v>23138.1</v>
      </c>
      <c r="F54" s="6">
        <v>-18159.4</v>
      </c>
      <c r="G54" s="3">
        <f t="shared" si="3"/>
        <v>4978.699999999997</v>
      </c>
      <c r="H54" s="3">
        <v>2.5</v>
      </c>
    </row>
    <row r="55" spans="1:8" ht="18.75">
      <c r="A55" s="30" t="s">
        <v>9</v>
      </c>
      <c r="B55" s="31"/>
      <c r="C55" s="31"/>
      <c r="D55" s="31"/>
      <c r="E55" s="11">
        <f>SUM(E45:E54)</f>
        <v>239794.88999999996</v>
      </c>
      <c r="F55" s="12">
        <f>SUM(F45:F54)</f>
        <v>-188215.37999999998</v>
      </c>
      <c r="G55" s="11">
        <f>SUM(G45:G54)</f>
        <v>51579.50999999998</v>
      </c>
      <c r="H55" s="3"/>
    </row>
    <row r="56" spans="1:8" ht="21.75" customHeight="1">
      <c r="A56" s="32" t="s">
        <v>27</v>
      </c>
      <c r="B56" s="34"/>
      <c r="C56" s="34"/>
      <c r="D56" s="34"/>
      <c r="E56" s="34"/>
      <c r="F56" s="34"/>
      <c r="G56" s="34"/>
      <c r="H56" s="34"/>
    </row>
    <row r="57" spans="1:8" ht="18.75">
      <c r="A57" s="3">
        <v>1</v>
      </c>
      <c r="B57" s="3">
        <v>58</v>
      </c>
      <c r="C57" s="4"/>
      <c r="D57" s="5" t="s">
        <v>11</v>
      </c>
      <c r="E57" s="3">
        <v>145139.02</v>
      </c>
      <c r="F57" s="6">
        <v>-113919.79</v>
      </c>
      <c r="G57" s="3">
        <f>SUM(E57:F57)</f>
        <v>31219.229999999996</v>
      </c>
      <c r="H57" s="3">
        <v>2.5</v>
      </c>
    </row>
    <row r="58" spans="1:8" ht="18.75">
      <c r="A58" s="3">
        <v>2</v>
      </c>
      <c r="B58" s="3">
        <v>59</v>
      </c>
      <c r="C58" s="4"/>
      <c r="D58" s="5" t="s">
        <v>12</v>
      </c>
      <c r="E58" s="3">
        <v>52586.6</v>
      </c>
      <c r="F58" s="6">
        <v>-41274.96</v>
      </c>
      <c r="G58" s="3">
        <f>SUM(E58:F58)</f>
        <v>11311.64</v>
      </c>
      <c r="H58" s="3">
        <v>2.5</v>
      </c>
    </row>
    <row r="59" spans="1:8" ht="18.75">
      <c r="A59" s="3">
        <v>3</v>
      </c>
      <c r="B59" s="3">
        <v>60</v>
      </c>
      <c r="C59" s="4"/>
      <c r="D59" s="5" t="s">
        <v>13</v>
      </c>
      <c r="E59" s="3">
        <v>43121.01</v>
      </c>
      <c r="F59" s="6">
        <v>-33846.13</v>
      </c>
      <c r="G59" s="3">
        <f aca="true" t="shared" si="4" ref="G59:G71">SUM(E59:F59)</f>
        <v>9274.880000000005</v>
      </c>
      <c r="H59" s="3">
        <v>2.5</v>
      </c>
    </row>
    <row r="60" spans="1:8" ht="18.75">
      <c r="A60" s="3">
        <v>4</v>
      </c>
      <c r="B60" s="3">
        <v>61</v>
      </c>
      <c r="C60" s="4"/>
      <c r="D60" s="5" t="s">
        <v>8</v>
      </c>
      <c r="E60" s="3">
        <v>31551.96</v>
      </c>
      <c r="F60" s="6">
        <v>-24764.98</v>
      </c>
      <c r="G60" s="3">
        <f t="shared" si="4"/>
        <v>6786.98</v>
      </c>
      <c r="H60" s="3">
        <v>2.5</v>
      </c>
    </row>
    <row r="61" spans="1:8" ht="18.75">
      <c r="A61" s="3">
        <v>5</v>
      </c>
      <c r="B61" s="3">
        <v>62</v>
      </c>
      <c r="C61" s="4"/>
      <c r="D61" s="5" t="s">
        <v>14</v>
      </c>
      <c r="E61" s="3">
        <v>129363.04</v>
      </c>
      <c r="F61" s="6">
        <v>-101537.65</v>
      </c>
      <c r="G61" s="3">
        <f t="shared" si="4"/>
        <v>27825.39</v>
      </c>
      <c r="H61" s="3">
        <v>2.5</v>
      </c>
    </row>
    <row r="62" spans="1:8" ht="18.75">
      <c r="A62" s="3">
        <v>6</v>
      </c>
      <c r="B62" s="3">
        <v>63</v>
      </c>
      <c r="C62" s="4"/>
      <c r="D62" s="5" t="s">
        <v>15</v>
      </c>
      <c r="E62" s="3">
        <v>30500.23</v>
      </c>
      <c r="F62" s="6">
        <v>-23939.56</v>
      </c>
      <c r="G62" s="3">
        <f t="shared" si="4"/>
        <v>6560.669999999998</v>
      </c>
      <c r="H62" s="3">
        <v>2.5</v>
      </c>
    </row>
    <row r="63" spans="1:8" ht="18.75">
      <c r="A63" s="3">
        <v>7</v>
      </c>
      <c r="B63" s="3">
        <v>64</v>
      </c>
      <c r="C63" s="4"/>
      <c r="D63" s="5" t="s">
        <v>16</v>
      </c>
      <c r="E63" s="3">
        <v>102018.01</v>
      </c>
      <c r="F63" s="6">
        <v>-80074.38</v>
      </c>
      <c r="G63" s="3">
        <f t="shared" si="4"/>
        <v>21943.62999999999</v>
      </c>
      <c r="H63" s="3">
        <v>2.5</v>
      </c>
    </row>
    <row r="64" spans="1:8" ht="18.75">
      <c r="A64" s="3">
        <v>8</v>
      </c>
      <c r="B64" s="3">
        <v>65</v>
      </c>
      <c r="C64" s="4"/>
      <c r="D64" s="5" t="s">
        <v>17</v>
      </c>
      <c r="E64" s="3">
        <v>184053.11</v>
      </c>
      <c r="F64" s="6">
        <v>-144463.48</v>
      </c>
      <c r="G64" s="3">
        <f t="shared" si="4"/>
        <v>39589.629999999976</v>
      </c>
      <c r="H64" s="3">
        <v>2.5</v>
      </c>
    </row>
    <row r="65" spans="1:8" ht="18.75">
      <c r="A65" s="3">
        <v>9</v>
      </c>
      <c r="B65" s="3">
        <v>66</v>
      </c>
      <c r="C65" s="4"/>
      <c r="D65" s="5" t="s">
        <v>18</v>
      </c>
      <c r="E65" s="3">
        <v>128311.51</v>
      </c>
      <c r="F65" s="6">
        <v>-100712.22</v>
      </c>
      <c r="G65" s="3">
        <f t="shared" si="4"/>
        <v>27599.289999999994</v>
      </c>
      <c r="H65" s="3">
        <v>2.5</v>
      </c>
    </row>
    <row r="66" spans="1:8" ht="18.75">
      <c r="A66" s="3">
        <v>10</v>
      </c>
      <c r="B66" s="3">
        <v>67</v>
      </c>
      <c r="C66" s="4"/>
      <c r="D66" s="5" t="s">
        <v>19</v>
      </c>
      <c r="E66" s="3">
        <v>55741.8</v>
      </c>
      <c r="F66" s="6">
        <v>-43751.98</v>
      </c>
      <c r="G66" s="3">
        <f t="shared" si="4"/>
        <v>11989.82</v>
      </c>
      <c r="H66" s="3">
        <v>2.5</v>
      </c>
    </row>
    <row r="67" spans="1:8" ht="18.75">
      <c r="A67" s="3">
        <v>11</v>
      </c>
      <c r="B67" s="3">
        <v>68</v>
      </c>
      <c r="C67" s="4"/>
      <c r="D67" s="5" t="s">
        <v>21</v>
      </c>
      <c r="E67" s="3">
        <v>69414.31</v>
      </c>
      <c r="F67" s="6">
        <v>-54483.25</v>
      </c>
      <c r="G67" s="3">
        <f t="shared" si="4"/>
        <v>14931.059999999998</v>
      </c>
      <c r="H67" s="3">
        <v>2.5</v>
      </c>
    </row>
    <row r="68" spans="1:8" ht="18.75">
      <c r="A68" s="3">
        <v>12</v>
      </c>
      <c r="B68" s="3">
        <v>69</v>
      </c>
      <c r="C68" s="4"/>
      <c r="D68" s="5" t="s">
        <v>22</v>
      </c>
      <c r="E68" s="3">
        <v>131466.5</v>
      </c>
      <c r="F68" s="6">
        <v>-103188.5</v>
      </c>
      <c r="G68" s="3">
        <f t="shared" si="4"/>
        <v>28278</v>
      </c>
      <c r="H68" s="3">
        <v>2.5</v>
      </c>
    </row>
    <row r="69" spans="1:8" ht="21" customHeight="1">
      <c r="A69" s="3">
        <v>13</v>
      </c>
      <c r="B69" s="3">
        <v>70</v>
      </c>
      <c r="C69" s="4"/>
      <c r="D69" s="5" t="s">
        <v>30</v>
      </c>
      <c r="E69" s="3">
        <v>27345.03</v>
      </c>
      <c r="F69" s="6">
        <v>-20779.05</v>
      </c>
      <c r="G69" s="3">
        <f t="shared" si="4"/>
        <v>6565.98</v>
      </c>
      <c r="H69" s="3">
        <v>2.5</v>
      </c>
    </row>
    <row r="70" spans="1:8" ht="18.75">
      <c r="A70" s="3">
        <v>14</v>
      </c>
      <c r="B70" s="3">
        <v>71</v>
      </c>
      <c r="C70" s="4"/>
      <c r="D70" s="5" t="s">
        <v>29</v>
      </c>
      <c r="E70" s="3">
        <v>59948.72</v>
      </c>
      <c r="F70" s="6">
        <v>-47053.67</v>
      </c>
      <c r="G70" s="3">
        <f t="shared" si="4"/>
        <v>12895.050000000003</v>
      </c>
      <c r="H70" s="3">
        <v>2.5</v>
      </c>
    </row>
    <row r="71" spans="1:8" ht="18.75">
      <c r="A71" s="3">
        <v>15</v>
      </c>
      <c r="B71" s="3">
        <v>72</v>
      </c>
      <c r="C71" s="4"/>
      <c r="D71" s="5" t="s">
        <v>28</v>
      </c>
      <c r="E71" s="3">
        <v>49431.4</v>
      </c>
      <c r="F71" s="6">
        <v>-38799.3</v>
      </c>
      <c r="G71" s="3">
        <f t="shared" si="4"/>
        <v>10632.099999999999</v>
      </c>
      <c r="H71" s="3">
        <v>2.5</v>
      </c>
    </row>
    <row r="72" spans="1:8" ht="18.75">
      <c r="A72" s="30" t="s">
        <v>9</v>
      </c>
      <c r="B72" s="31"/>
      <c r="C72" s="31"/>
      <c r="D72" s="31"/>
      <c r="E72" s="11">
        <f>SUM(E57:E71)</f>
        <v>1239992.25</v>
      </c>
      <c r="F72" s="12">
        <f>SUM(F57:F71)</f>
        <v>-972588.9000000001</v>
      </c>
      <c r="G72" s="11">
        <f>SUM(G57:G71)</f>
        <v>267403.35</v>
      </c>
      <c r="H72" s="11"/>
    </row>
    <row r="73" spans="1:8" ht="21.75" customHeight="1">
      <c r="A73" s="32" t="s">
        <v>31</v>
      </c>
      <c r="B73" s="34"/>
      <c r="C73" s="34"/>
      <c r="D73" s="34"/>
      <c r="E73" s="34"/>
      <c r="F73" s="34"/>
      <c r="G73" s="34"/>
      <c r="H73" s="34"/>
    </row>
    <row r="74" spans="1:8" ht="18.75">
      <c r="A74" s="3">
        <v>1</v>
      </c>
      <c r="B74" s="3">
        <v>73</v>
      </c>
      <c r="C74" s="4"/>
      <c r="D74" s="5" t="s">
        <v>32</v>
      </c>
      <c r="E74" s="3">
        <v>152501.14</v>
      </c>
      <c r="F74" s="6">
        <v>-119698.48</v>
      </c>
      <c r="G74" s="3">
        <f>SUM(E74:F74)</f>
        <v>32802.66000000002</v>
      </c>
      <c r="H74" s="3">
        <v>2.5</v>
      </c>
    </row>
    <row r="75" spans="1:8" ht="18" customHeight="1">
      <c r="A75" s="3">
        <v>2</v>
      </c>
      <c r="B75" s="3">
        <v>74</v>
      </c>
      <c r="C75" s="4"/>
      <c r="D75" s="13" t="s">
        <v>34</v>
      </c>
      <c r="E75" s="3">
        <v>102018</v>
      </c>
      <c r="F75" s="6">
        <v>-80074.36</v>
      </c>
      <c r="G75" s="3">
        <f>SUM(E75:F75)</f>
        <v>21943.64</v>
      </c>
      <c r="H75" s="3">
        <v>2.5</v>
      </c>
    </row>
    <row r="76" spans="1:8" ht="17.25" customHeight="1">
      <c r="A76" s="3">
        <v>3</v>
      </c>
      <c r="B76" s="3">
        <v>75</v>
      </c>
      <c r="C76" s="4"/>
      <c r="D76" s="5" t="s">
        <v>33</v>
      </c>
      <c r="E76" s="3">
        <v>53638.33</v>
      </c>
      <c r="F76" s="6">
        <v>-42101.11</v>
      </c>
      <c r="G76" s="3">
        <f>SUM(E76:F76)</f>
        <v>11537.220000000001</v>
      </c>
      <c r="H76" s="3">
        <v>2.5</v>
      </c>
    </row>
    <row r="77" spans="1:8" ht="18.75">
      <c r="A77" s="3">
        <v>4</v>
      </c>
      <c r="B77" s="3">
        <v>76</v>
      </c>
      <c r="C77" s="4"/>
      <c r="D77" s="5" t="s">
        <v>35</v>
      </c>
      <c r="E77" s="3">
        <v>132518.23</v>
      </c>
      <c r="F77" s="6">
        <v>-104013.19</v>
      </c>
      <c r="G77" s="3">
        <f>SUM(E77:F77)</f>
        <v>28505.040000000008</v>
      </c>
      <c r="H77" s="3">
        <v>2.5</v>
      </c>
    </row>
    <row r="78" spans="1:8" ht="18.75">
      <c r="A78" s="30" t="s">
        <v>9</v>
      </c>
      <c r="B78" s="31"/>
      <c r="C78" s="31"/>
      <c r="D78" s="31"/>
      <c r="E78" s="11">
        <f>SUM(E74:E77)</f>
        <v>440675.70000000007</v>
      </c>
      <c r="F78" s="12">
        <f>SUM(F74:F77)</f>
        <v>-345887.14</v>
      </c>
      <c r="G78" s="11">
        <f>SUM(G74:G77)</f>
        <v>94788.56000000003</v>
      </c>
      <c r="H78" s="11"/>
    </row>
    <row r="79" spans="1:8" ht="20.25" customHeight="1">
      <c r="A79" s="32" t="s">
        <v>344</v>
      </c>
      <c r="B79" s="34"/>
      <c r="C79" s="34"/>
      <c r="D79" s="34"/>
      <c r="E79" s="34"/>
      <c r="F79" s="34"/>
      <c r="G79" s="34"/>
      <c r="H79" s="34"/>
    </row>
    <row r="80" spans="1:8" ht="18.75">
      <c r="A80" s="3">
        <v>1</v>
      </c>
      <c r="B80" s="3">
        <v>77</v>
      </c>
      <c r="C80" s="4">
        <v>31778</v>
      </c>
      <c r="D80" s="5" t="s">
        <v>36</v>
      </c>
      <c r="E80" s="3">
        <v>80900.52</v>
      </c>
      <c r="F80" s="6">
        <v>-29128.2</v>
      </c>
      <c r="G80" s="3">
        <v>51772.32</v>
      </c>
      <c r="H80" s="3">
        <v>2</v>
      </c>
    </row>
    <row r="81" spans="1:8" ht="18.75">
      <c r="A81" s="3">
        <v>2</v>
      </c>
      <c r="B81" s="3">
        <v>78</v>
      </c>
      <c r="C81" s="4">
        <v>25934</v>
      </c>
      <c r="D81" s="5" t="s">
        <v>37</v>
      </c>
      <c r="E81" s="3">
        <v>136281.23</v>
      </c>
      <c r="F81" s="6">
        <v>-97671.56</v>
      </c>
      <c r="G81" s="3">
        <v>38609.67</v>
      </c>
      <c r="H81" s="3">
        <v>2</v>
      </c>
    </row>
    <row r="82" spans="1:8" ht="18.75">
      <c r="A82" s="3">
        <v>3</v>
      </c>
      <c r="B82" s="3">
        <v>79</v>
      </c>
      <c r="C82" s="4">
        <v>24108</v>
      </c>
      <c r="D82" s="5" t="s">
        <v>38</v>
      </c>
      <c r="E82" s="3">
        <v>92494.07</v>
      </c>
      <c r="F82" s="6">
        <v>-73210.52</v>
      </c>
      <c r="G82" s="3">
        <v>19283.55</v>
      </c>
      <c r="H82" s="3">
        <v>2</v>
      </c>
    </row>
    <row r="83" spans="1:8" ht="18.75">
      <c r="A83" s="3">
        <v>4</v>
      </c>
      <c r="B83" s="3">
        <v>80</v>
      </c>
      <c r="C83" s="4">
        <v>25569</v>
      </c>
      <c r="D83" s="5" t="s">
        <v>39</v>
      </c>
      <c r="E83" s="3">
        <v>70387.59</v>
      </c>
      <c r="F83" s="6">
        <v>-49271.12</v>
      </c>
      <c r="G83" s="3">
        <v>21116.47</v>
      </c>
      <c r="H83" s="3">
        <v>2</v>
      </c>
    </row>
    <row r="84" spans="1:8" ht="20.25" customHeight="1">
      <c r="A84" s="3">
        <v>5</v>
      </c>
      <c r="B84" s="3">
        <v>81</v>
      </c>
      <c r="C84" s="4">
        <v>22282</v>
      </c>
      <c r="D84" s="5" t="s">
        <v>40</v>
      </c>
      <c r="E84" s="3">
        <v>522061.18</v>
      </c>
      <c r="F84" s="6">
        <v>-185853.72</v>
      </c>
      <c r="G84" s="3">
        <v>336207.46</v>
      </c>
      <c r="H84" s="3">
        <v>0.8</v>
      </c>
    </row>
    <row r="85" spans="1:8" ht="18.75">
      <c r="A85" s="3">
        <v>6</v>
      </c>
      <c r="B85" s="3">
        <v>82</v>
      </c>
      <c r="C85" s="4">
        <v>29952</v>
      </c>
      <c r="D85" s="5" t="s">
        <v>41</v>
      </c>
      <c r="E85" s="3">
        <v>183466.01</v>
      </c>
      <c r="F85" s="6">
        <v>-84394.6</v>
      </c>
      <c r="G85" s="3">
        <v>99071.41</v>
      </c>
      <c r="H85" s="3">
        <v>2</v>
      </c>
    </row>
    <row r="86" spans="1:8" ht="18.75">
      <c r="A86" s="3">
        <v>7</v>
      </c>
      <c r="B86" s="3">
        <v>83</v>
      </c>
      <c r="C86" s="4">
        <v>14611</v>
      </c>
      <c r="D86" s="5" t="s">
        <v>42</v>
      </c>
      <c r="E86" s="3">
        <v>109074.57</v>
      </c>
      <c r="F86" s="6">
        <v>-109074.57</v>
      </c>
      <c r="G86" s="3">
        <v>0</v>
      </c>
      <c r="H86" s="3">
        <v>2</v>
      </c>
    </row>
    <row r="87" spans="1:8" ht="18.75">
      <c r="A87" s="3">
        <v>8</v>
      </c>
      <c r="B87" s="3">
        <v>84</v>
      </c>
      <c r="C87" s="4">
        <v>16803</v>
      </c>
      <c r="D87" s="5" t="s">
        <v>43</v>
      </c>
      <c r="E87" s="3">
        <v>41122.16</v>
      </c>
      <c r="F87" s="6">
        <v>-41122.16</v>
      </c>
      <c r="G87" s="3">
        <v>0</v>
      </c>
      <c r="H87" s="3">
        <v>2</v>
      </c>
    </row>
    <row r="88" spans="1:8" ht="18.75">
      <c r="A88" s="3">
        <v>9</v>
      </c>
      <c r="B88" s="3">
        <v>85</v>
      </c>
      <c r="C88" s="4">
        <v>32143</v>
      </c>
      <c r="D88" s="5" t="s">
        <v>44</v>
      </c>
      <c r="E88" s="3">
        <v>96597.72</v>
      </c>
      <c r="F88" s="6">
        <v>-32836.49</v>
      </c>
      <c r="G88" s="3">
        <v>63761.23</v>
      </c>
      <c r="H88" s="3">
        <v>2</v>
      </c>
    </row>
    <row r="89" spans="1:8" ht="18.75">
      <c r="A89" s="3">
        <v>10</v>
      </c>
      <c r="B89" s="3">
        <v>86</v>
      </c>
      <c r="C89" s="4">
        <v>18994</v>
      </c>
      <c r="D89" s="5" t="s">
        <v>45</v>
      </c>
      <c r="E89" s="3">
        <v>107746.74</v>
      </c>
      <c r="F89" s="6">
        <v>-107746.74</v>
      </c>
      <c r="G89" s="3">
        <v>0</v>
      </c>
      <c r="H89" s="3">
        <v>2</v>
      </c>
    </row>
    <row r="90" spans="1:8" ht="18.75">
      <c r="A90" s="3">
        <v>11</v>
      </c>
      <c r="B90" s="3">
        <v>89</v>
      </c>
      <c r="C90" s="4">
        <v>28126</v>
      </c>
      <c r="D90" s="5" t="s">
        <v>46</v>
      </c>
      <c r="E90" s="3">
        <v>190845.81</v>
      </c>
      <c r="F90" s="6">
        <v>-106874</v>
      </c>
      <c r="G90" s="3">
        <v>83971.81</v>
      </c>
      <c r="H90" s="3">
        <v>2</v>
      </c>
    </row>
    <row r="91" spans="1:8" ht="18.75">
      <c r="A91" s="3">
        <v>12</v>
      </c>
      <c r="B91" s="3">
        <v>90</v>
      </c>
      <c r="C91" s="4">
        <v>25204</v>
      </c>
      <c r="D91" s="5" t="s">
        <v>47</v>
      </c>
      <c r="E91" s="3">
        <v>85514.96</v>
      </c>
      <c r="F91" s="6">
        <v>-61925.34</v>
      </c>
      <c r="G91" s="3">
        <v>23589.62</v>
      </c>
      <c r="H91" s="3">
        <v>2</v>
      </c>
    </row>
    <row r="92" spans="1:8" ht="18.75">
      <c r="A92" s="3">
        <v>13</v>
      </c>
      <c r="B92" s="3">
        <v>91</v>
      </c>
      <c r="C92" s="4">
        <v>14611</v>
      </c>
      <c r="D92" s="5" t="s">
        <v>48</v>
      </c>
      <c r="E92" s="3">
        <v>105172.17</v>
      </c>
      <c r="F92" s="6">
        <v>-105172.17</v>
      </c>
      <c r="G92" s="3">
        <v>0</v>
      </c>
      <c r="H92" s="3">
        <v>2</v>
      </c>
    </row>
    <row r="93" spans="1:8" ht="18.75">
      <c r="A93" s="3">
        <v>14</v>
      </c>
      <c r="B93" s="3">
        <v>93</v>
      </c>
      <c r="C93" s="4">
        <v>21186</v>
      </c>
      <c r="D93" s="5" t="s">
        <v>49</v>
      </c>
      <c r="E93" s="3">
        <v>98805.09</v>
      </c>
      <c r="F93" s="6">
        <v>-98805.09</v>
      </c>
      <c r="G93" s="3">
        <v>0</v>
      </c>
      <c r="H93" s="3">
        <v>3.3</v>
      </c>
    </row>
    <row r="94" spans="1:8" ht="18.75">
      <c r="A94" s="3">
        <v>15</v>
      </c>
      <c r="B94" s="3">
        <v>94</v>
      </c>
      <c r="C94" s="4">
        <v>17899</v>
      </c>
      <c r="D94" s="5" t="s">
        <v>50</v>
      </c>
      <c r="E94" s="3">
        <v>99698.68</v>
      </c>
      <c r="F94" s="6">
        <v>-99698.68</v>
      </c>
      <c r="G94" s="3">
        <v>0</v>
      </c>
      <c r="H94" s="3">
        <v>2</v>
      </c>
    </row>
    <row r="95" spans="1:8" ht="18.75">
      <c r="A95" s="3">
        <v>16</v>
      </c>
      <c r="B95" s="3">
        <v>95</v>
      </c>
      <c r="C95" s="4">
        <v>13150</v>
      </c>
      <c r="D95" s="5" t="s">
        <v>51</v>
      </c>
      <c r="E95" s="3">
        <v>178342.47</v>
      </c>
      <c r="F95" s="6">
        <v>-178342.47</v>
      </c>
      <c r="G95" s="3">
        <v>0</v>
      </c>
      <c r="H95" s="3">
        <v>2</v>
      </c>
    </row>
    <row r="96" spans="1:8" ht="18.75">
      <c r="A96" s="3">
        <v>17</v>
      </c>
      <c r="B96" s="3">
        <v>96</v>
      </c>
      <c r="C96" s="4">
        <v>16803</v>
      </c>
      <c r="D96" s="5" t="s">
        <v>52</v>
      </c>
      <c r="E96" s="3">
        <v>220642.63</v>
      </c>
      <c r="F96" s="6">
        <v>-220642.63</v>
      </c>
      <c r="G96" s="3">
        <v>0</v>
      </c>
      <c r="H96" s="3">
        <v>2</v>
      </c>
    </row>
    <row r="97" spans="1:8" ht="18.75">
      <c r="A97" s="3">
        <v>18</v>
      </c>
      <c r="B97" s="3">
        <v>97</v>
      </c>
      <c r="C97" s="4">
        <v>19725</v>
      </c>
      <c r="D97" s="5" t="s">
        <v>53</v>
      </c>
      <c r="E97" s="3">
        <v>83835.68</v>
      </c>
      <c r="F97" s="6">
        <v>-83835.68</v>
      </c>
      <c r="G97" s="3">
        <v>0</v>
      </c>
      <c r="H97" s="3">
        <v>2</v>
      </c>
    </row>
    <row r="98" spans="1:8" ht="18.75">
      <c r="A98" s="3">
        <v>19</v>
      </c>
      <c r="B98" s="3">
        <v>98</v>
      </c>
      <c r="C98" s="4">
        <v>27030</v>
      </c>
      <c r="D98" s="5" t="s">
        <v>8</v>
      </c>
      <c r="E98" s="3">
        <v>62680.75</v>
      </c>
      <c r="F98" s="6">
        <v>-39342.22</v>
      </c>
      <c r="G98" s="3">
        <v>23338.53</v>
      </c>
      <c r="H98" s="3">
        <v>2</v>
      </c>
    </row>
    <row r="99" spans="1:8" ht="18.75">
      <c r="A99" s="3">
        <v>20</v>
      </c>
      <c r="B99" s="3">
        <v>99</v>
      </c>
      <c r="C99" s="4">
        <v>29587</v>
      </c>
      <c r="D99" s="5" t="s">
        <v>54</v>
      </c>
      <c r="E99" s="3">
        <v>1033415.31</v>
      </c>
      <c r="F99" s="6">
        <v>-198415.48</v>
      </c>
      <c r="G99" s="3">
        <v>834999.83</v>
      </c>
      <c r="H99" s="3">
        <v>0.8</v>
      </c>
    </row>
    <row r="100" spans="1:8" ht="18.75">
      <c r="A100" s="3">
        <v>21</v>
      </c>
      <c r="B100" s="3">
        <v>100</v>
      </c>
      <c r="C100" s="4">
        <v>13150</v>
      </c>
      <c r="D100" s="5" t="s">
        <v>55</v>
      </c>
      <c r="E100" s="3">
        <v>170134.43</v>
      </c>
      <c r="F100" s="6">
        <v>-170134.43</v>
      </c>
      <c r="G100" s="3">
        <v>0</v>
      </c>
      <c r="H100" s="3" t="s">
        <v>56</v>
      </c>
    </row>
    <row r="101" spans="1:8" ht="18.75">
      <c r="A101" s="3">
        <v>22</v>
      </c>
      <c r="B101" s="3">
        <v>102</v>
      </c>
      <c r="C101" s="4">
        <v>32874</v>
      </c>
      <c r="D101" s="5" t="s">
        <v>57</v>
      </c>
      <c r="E101" s="3">
        <v>268227.83</v>
      </c>
      <c r="F101" s="6">
        <v>-80488.74</v>
      </c>
      <c r="G101" s="3">
        <v>187739.09</v>
      </c>
      <c r="H101" s="3">
        <v>4</v>
      </c>
    </row>
    <row r="102" spans="1:8" ht="18.75">
      <c r="A102" s="3">
        <v>23</v>
      </c>
      <c r="B102" s="3">
        <v>105</v>
      </c>
      <c r="C102" s="4">
        <v>21916</v>
      </c>
      <c r="D102" s="5" t="s">
        <v>58</v>
      </c>
      <c r="E102" s="3">
        <v>74038</v>
      </c>
      <c r="F102" s="6">
        <v>-66634.44</v>
      </c>
      <c r="G102" s="3">
        <v>7403.56</v>
      </c>
      <c r="H102" s="3">
        <v>2</v>
      </c>
    </row>
    <row r="103" spans="1:8" ht="18.75">
      <c r="A103" s="3">
        <v>24</v>
      </c>
      <c r="B103" s="3">
        <v>106</v>
      </c>
      <c r="C103" s="4">
        <v>19360</v>
      </c>
      <c r="D103" s="5" t="s">
        <v>59</v>
      </c>
      <c r="E103" s="3">
        <v>100327.12</v>
      </c>
      <c r="F103" s="6">
        <v>-100327.12</v>
      </c>
      <c r="G103" s="3">
        <v>0</v>
      </c>
      <c r="H103" s="3" t="s">
        <v>56</v>
      </c>
    </row>
    <row r="104" spans="1:8" ht="18.75">
      <c r="A104" s="3">
        <v>25</v>
      </c>
      <c r="B104" s="3">
        <v>107</v>
      </c>
      <c r="C104" s="4">
        <v>32509</v>
      </c>
      <c r="D104" s="5" t="s">
        <v>60</v>
      </c>
      <c r="E104" s="3">
        <v>2064893.73</v>
      </c>
      <c r="F104" s="6">
        <v>-264306.7</v>
      </c>
      <c r="G104" s="3">
        <v>1800587.03</v>
      </c>
      <c r="H104" s="3">
        <v>0.8</v>
      </c>
    </row>
    <row r="105" spans="1:8" ht="18.75">
      <c r="A105" s="3">
        <v>26</v>
      </c>
      <c r="B105" s="3">
        <v>108</v>
      </c>
      <c r="C105" s="4">
        <v>27395</v>
      </c>
      <c r="D105" s="5" t="s">
        <v>61</v>
      </c>
      <c r="E105" s="3">
        <v>1310306.74</v>
      </c>
      <c r="F105" s="6">
        <v>-374747.88</v>
      </c>
      <c r="G105" s="3">
        <v>935558.86</v>
      </c>
      <c r="H105" s="3">
        <v>0.8</v>
      </c>
    </row>
    <row r="106" spans="1:8" ht="18.75">
      <c r="A106" s="3">
        <v>27</v>
      </c>
      <c r="B106" s="3">
        <v>109</v>
      </c>
      <c r="C106" s="4">
        <v>30682</v>
      </c>
      <c r="D106" s="5" t="s">
        <v>62</v>
      </c>
      <c r="E106" s="3">
        <v>7609240.95</v>
      </c>
      <c r="F106" s="6">
        <v>-1278352.68</v>
      </c>
      <c r="G106" s="3">
        <v>6330888.27</v>
      </c>
      <c r="H106" s="3">
        <v>0.8</v>
      </c>
    </row>
    <row r="107" spans="1:8" ht="18.75">
      <c r="A107" s="3">
        <v>28</v>
      </c>
      <c r="B107" s="3">
        <v>110</v>
      </c>
      <c r="C107" s="4">
        <v>26665</v>
      </c>
      <c r="D107" s="5" t="s">
        <v>63</v>
      </c>
      <c r="E107" s="3">
        <v>1408133.56</v>
      </c>
      <c r="F107" s="6">
        <v>-360482.5</v>
      </c>
      <c r="G107" s="3">
        <v>1047651.06</v>
      </c>
      <c r="H107" s="3">
        <v>0.8</v>
      </c>
    </row>
    <row r="108" spans="1:8" ht="18.75">
      <c r="A108" s="3">
        <v>29</v>
      </c>
      <c r="B108" s="3">
        <v>111</v>
      </c>
      <c r="C108" s="4">
        <v>25204</v>
      </c>
      <c r="D108" s="5" t="s">
        <v>64</v>
      </c>
      <c r="E108" s="3">
        <v>1393459.54</v>
      </c>
      <c r="F108" s="6">
        <v>-379020.78</v>
      </c>
      <c r="G108" s="3">
        <v>1014438.76</v>
      </c>
      <c r="H108" s="3">
        <v>0.8</v>
      </c>
    </row>
    <row r="109" spans="1:8" ht="18.75">
      <c r="A109" s="3">
        <v>30</v>
      </c>
      <c r="B109" s="3">
        <v>112</v>
      </c>
      <c r="C109" s="4">
        <v>24473</v>
      </c>
      <c r="D109" s="5" t="s">
        <v>65</v>
      </c>
      <c r="E109" s="3">
        <v>1197154.5</v>
      </c>
      <c r="F109" s="6">
        <v>-363934.71</v>
      </c>
      <c r="G109" s="3">
        <v>833219.79</v>
      </c>
      <c r="H109" s="3">
        <v>0.8</v>
      </c>
    </row>
    <row r="110" spans="1:8" ht="18.75">
      <c r="A110" s="3">
        <v>31</v>
      </c>
      <c r="B110" s="3">
        <v>113</v>
      </c>
      <c r="C110" s="4">
        <v>28126</v>
      </c>
      <c r="D110" s="5" t="s">
        <v>66</v>
      </c>
      <c r="E110" s="3">
        <v>1877733.52</v>
      </c>
      <c r="F110" s="6">
        <v>-240349.72</v>
      </c>
      <c r="G110" s="3">
        <v>1637383.8</v>
      </c>
      <c r="H110" s="3">
        <v>0.8</v>
      </c>
    </row>
    <row r="111" spans="1:8" ht="18.75">
      <c r="A111" s="3">
        <v>32</v>
      </c>
      <c r="B111" s="3">
        <v>114</v>
      </c>
      <c r="C111" s="4">
        <v>31413</v>
      </c>
      <c r="D111" s="5" t="s">
        <v>67</v>
      </c>
      <c r="E111" s="3">
        <v>1094792.99</v>
      </c>
      <c r="F111" s="6">
        <v>-166408.39</v>
      </c>
      <c r="G111" s="3">
        <v>928384.6</v>
      </c>
      <c r="H111" s="3">
        <v>0.8</v>
      </c>
    </row>
    <row r="112" spans="1:8" ht="18.75">
      <c r="A112" s="3">
        <v>33</v>
      </c>
      <c r="B112" s="3">
        <v>115</v>
      </c>
      <c r="C112" s="4">
        <v>35796</v>
      </c>
      <c r="D112" s="5" t="s">
        <v>68</v>
      </c>
      <c r="E112" s="3">
        <v>87301.24</v>
      </c>
      <c r="F112" s="6">
        <v>-29682.29</v>
      </c>
      <c r="G112" s="3">
        <v>57618.95</v>
      </c>
      <c r="H112" s="3">
        <v>2</v>
      </c>
    </row>
    <row r="113" spans="1:8" ht="18.75">
      <c r="A113" s="3">
        <v>34</v>
      </c>
      <c r="B113" s="3">
        <v>116</v>
      </c>
      <c r="C113" s="4">
        <v>33239</v>
      </c>
      <c r="D113" s="5" t="s">
        <v>69</v>
      </c>
      <c r="E113" s="3">
        <v>148584.15</v>
      </c>
      <c r="F113" s="6">
        <v>-41603.54</v>
      </c>
      <c r="G113" s="3">
        <v>106980.61</v>
      </c>
      <c r="H113" s="3">
        <v>2</v>
      </c>
    </row>
    <row r="114" spans="1:8" ht="18.75">
      <c r="A114" s="3">
        <v>35</v>
      </c>
      <c r="B114" s="3">
        <v>117</v>
      </c>
      <c r="C114" s="4">
        <v>32509</v>
      </c>
      <c r="D114" s="5" t="s">
        <v>70</v>
      </c>
      <c r="E114" s="3">
        <v>13359.03</v>
      </c>
      <c r="F114" s="6">
        <v>-4275.25</v>
      </c>
      <c r="G114" s="3">
        <v>9083.78</v>
      </c>
      <c r="H114" s="3">
        <v>2</v>
      </c>
    </row>
    <row r="115" spans="1:8" ht="18.75">
      <c r="A115" s="3">
        <v>36</v>
      </c>
      <c r="B115" s="3">
        <v>118</v>
      </c>
      <c r="C115" s="4">
        <v>29952</v>
      </c>
      <c r="D115" s="5" t="s">
        <v>71</v>
      </c>
      <c r="E115" s="3">
        <v>820934.4</v>
      </c>
      <c r="F115" s="6">
        <v>-151051.91</v>
      </c>
      <c r="G115" s="3">
        <v>669882.494</v>
      </c>
      <c r="H115" s="3">
        <v>0.8</v>
      </c>
    </row>
    <row r="116" spans="1:8" ht="18.75">
      <c r="A116" s="3">
        <v>37</v>
      </c>
      <c r="B116" s="3">
        <v>119</v>
      </c>
      <c r="C116" s="4">
        <v>8767</v>
      </c>
      <c r="D116" s="5" t="s">
        <v>72</v>
      </c>
      <c r="E116" s="3">
        <v>293635.55</v>
      </c>
      <c r="F116" s="6">
        <v>-293635.55</v>
      </c>
      <c r="G116" s="3">
        <v>0</v>
      </c>
      <c r="H116" s="3">
        <v>2</v>
      </c>
    </row>
    <row r="117" spans="1:8" ht="18.75">
      <c r="A117" s="3">
        <v>38</v>
      </c>
      <c r="B117" s="3">
        <v>120</v>
      </c>
      <c r="C117" s="4">
        <v>16803</v>
      </c>
      <c r="D117" s="5" t="s">
        <v>73</v>
      </c>
      <c r="E117" s="3">
        <v>107736.61</v>
      </c>
      <c r="F117" s="6">
        <v>-107736.61</v>
      </c>
      <c r="G117" s="3">
        <v>0</v>
      </c>
      <c r="H117" s="3">
        <v>2</v>
      </c>
    </row>
    <row r="118" spans="1:8" ht="18.75">
      <c r="A118" s="3">
        <v>39</v>
      </c>
      <c r="B118" s="3">
        <v>121</v>
      </c>
      <c r="C118" s="4">
        <v>28856</v>
      </c>
      <c r="D118" s="5" t="s">
        <v>74</v>
      </c>
      <c r="E118" s="3">
        <v>261710.6</v>
      </c>
      <c r="F118" s="6">
        <v>-54435.53</v>
      </c>
      <c r="G118" s="3">
        <v>207275.07</v>
      </c>
      <c r="H118" s="3">
        <v>0.8</v>
      </c>
    </row>
    <row r="119" spans="1:8" ht="18.75">
      <c r="A119" s="3">
        <v>40</v>
      </c>
      <c r="B119" s="3">
        <v>122</v>
      </c>
      <c r="C119" s="4">
        <v>23377</v>
      </c>
      <c r="D119" s="5" t="s">
        <v>75</v>
      </c>
      <c r="E119" s="3">
        <v>94653.41</v>
      </c>
      <c r="F119" s="6">
        <v>-77616.11</v>
      </c>
      <c r="G119" s="3">
        <v>17037.3</v>
      </c>
      <c r="H119" s="3">
        <v>2</v>
      </c>
    </row>
    <row r="120" spans="1:8" ht="18.75">
      <c r="A120" s="3">
        <v>41</v>
      </c>
      <c r="B120" s="3">
        <v>123</v>
      </c>
      <c r="C120" s="4">
        <v>18264</v>
      </c>
      <c r="D120" s="5" t="s">
        <v>76</v>
      </c>
      <c r="E120" s="3">
        <v>76811.37</v>
      </c>
      <c r="F120" s="6">
        <v>-76811.37</v>
      </c>
      <c r="G120" s="3">
        <v>0</v>
      </c>
      <c r="H120" s="3">
        <v>2</v>
      </c>
    </row>
    <row r="121" spans="1:8" ht="18.75">
      <c r="A121" s="3">
        <v>42</v>
      </c>
      <c r="B121" s="3">
        <v>124</v>
      </c>
      <c r="C121" s="4">
        <v>19725</v>
      </c>
      <c r="D121" s="5" t="s">
        <v>77</v>
      </c>
      <c r="E121" s="3">
        <v>367980.98</v>
      </c>
      <c r="F121" s="6">
        <v>-150136.79</v>
      </c>
      <c r="G121" s="3">
        <v>217844.19</v>
      </c>
      <c r="H121" s="3">
        <v>0.8</v>
      </c>
    </row>
    <row r="122" spans="1:8" ht="18.75">
      <c r="A122" s="3">
        <v>43</v>
      </c>
      <c r="B122" s="3">
        <v>125</v>
      </c>
      <c r="C122" s="4">
        <v>32509</v>
      </c>
      <c r="D122" s="5" t="s">
        <v>78</v>
      </c>
      <c r="E122" s="3">
        <v>2286751.25</v>
      </c>
      <c r="F122" s="6">
        <v>-292704.1</v>
      </c>
      <c r="G122" s="3">
        <v>1994047.15</v>
      </c>
      <c r="H122" s="3">
        <v>0.8</v>
      </c>
    </row>
    <row r="123" spans="1:8" ht="18.75">
      <c r="A123" s="3">
        <v>44</v>
      </c>
      <c r="B123" s="3">
        <v>126</v>
      </c>
      <c r="C123" s="4">
        <v>31778</v>
      </c>
      <c r="D123" s="5" t="s">
        <v>79</v>
      </c>
      <c r="E123" s="3">
        <v>81092.93</v>
      </c>
      <c r="F123" s="6">
        <v>-29193.1</v>
      </c>
      <c r="G123" s="3">
        <v>51899.83</v>
      </c>
      <c r="H123" s="3">
        <v>2</v>
      </c>
    </row>
    <row r="124" spans="1:8" ht="18.75">
      <c r="A124" s="3">
        <v>45</v>
      </c>
      <c r="B124" s="3">
        <v>127</v>
      </c>
      <c r="C124" s="4">
        <v>28126</v>
      </c>
      <c r="D124" s="5" t="s">
        <v>80</v>
      </c>
      <c r="E124" s="3">
        <v>167021.4</v>
      </c>
      <c r="F124" s="6">
        <v>-37412.97</v>
      </c>
      <c r="G124" s="3">
        <v>129608.43</v>
      </c>
      <c r="H124" s="3">
        <v>0.8</v>
      </c>
    </row>
    <row r="125" spans="1:8" ht="18.75">
      <c r="A125" s="3">
        <v>46</v>
      </c>
      <c r="B125" s="3">
        <v>128</v>
      </c>
      <c r="C125" s="4">
        <v>24108</v>
      </c>
      <c r="D125" s="5" t="s">
        <v>81</v>
      </c>
      <c r="E125" s="3">
        <v>85312.15</v>
      </c>
      <c r="F125" s="6">
        <v>-66543.7</v>
      </c>
      <c r="G125" s="3">
        <v>18768.45</v>
      </c>
      <c r="H125" s="3">
        <v>2</v>
      </c>
    </row>
    <row r="126" spans="1:8" ht="18.75">
      <c r="A126" s="3">
        <v>47</v>
      </c>
      <c r="B126" s="3">
        <v>129</v>
      </c>
      <c r="C126" s="4">
        <v>27030</v>
      </c>
      <c r="D126" s="5" t="s">
        <v>82</v>
      </c>
      <c r="E126" s="3">
        <v>94164.28</v>
      </c>
      <c r="F126" s="6">
        <v>-41431.85</v>
      </c>
      <c r="G126" s="3">
        <v>52732.43</v>
      </c>
      <c r="H126" s="3">
        <v>2</v>
      </c>
    </row>
    <row r="127" spans="1:8" ht="18.75">
      <c r="A127" s="3">
        <v>48</v>
      </c>
      <c r="B127" s="3">
        <v>130</v>
      </c>
      <c r="C127" s="4">
        <v>30317</v>
      </c>
      <c r="D127" s="5" t="s">
        <v>83</v>
      </c>
      <c r="E127" s="3">
        <v>1556440.31</v>
      </c>
      <c r="F127" s="6">
        <v>-273933.72</v>
      </c>
      <c r="G127" s="3">
        <v>1282506.59</v>
      </c>
      <c r="H127" s="3">
        <v>0.8</v>
      </c>
    </row>
    <row r="128" spans="1:8" ht="18.75">
      <c r="A128" s="3">
        <v>49</v>
      </c>
      <c r="B128" s="3">
        <v>132</v>
      </c>
      <c r="C128" s="4">
        <v>32143</v>
      </c>
      <c r="D128" s="5" t="s">
        <v>84</v>
      </c>
      <c r="E128" s="3">
        <v>3150861.67</v>
      </c>
      <c r="F128" s="6">
        <v>-428516.86</v>
      </c>
      <c r="G128" s="3">
        <v>2722344.81</v>
      </c>
      <c r="H128" s="3">
        <v>0.8</v>
      </c>
    </row>
    <row r="129" spans="1:8" ht="18.75">
      <c r="A129" s="3">
        <v>50</v>
      </c>
      <c r="B129" s="3">
        <v>133</v>
      </c>
      <c r="C129" s="4">
        <v>18994</v>
      </c>
      <c r="D129" s="5" t="s">
        <v>85</v>
      </c>
      <c r="E129" s="3">
        <v>123954.37</v>
      </c>
      <c r="F129" s="6">
        <v>-123954.37</v>
      </c>
      <c r="G129" s="3">
        <v>0</v>
      </c>
      <c r="H129" s="3">
        <v>2</v>
      </c>
    </row>
    <row r="130" spans="1:8" ht="18.75">
      <c r="A130" s="3">
        <v>51</v>
      </c>
      <c r="B130" s="3">
        <v>134</v>
      </c>
      <c r="C130" s="4">
        <v>21916</v>
      </c>
      <c r="D130" s="5" t="s">
        <v>86</v>
      </c>
      <c r="E130" s="3">
        <v>197299.19</v>
      </c>
      <c r="F130" s="6">
        <v>-177569.12</v>
      </c>
      <c r="G130" s="3">
        <v>19730.07</v>
      </c>
      <c r="H130" s="3">
        <v>2</v>
      </c>
    </row>
    <row r="131" spans="1:8" ht="18.75">
      <c r="A131" s="3">
        <v>52</v>
      </c>
      <c r="B131" s="3">
        <v>135</v>
      </c>
      <c r="C131" s="4">
        <v>22647</v>
      </c>
      <c r="D131" s="5" t="s">
        <v>87</v>
      </c>
      <c r="E131" s="3">
        <v>95631.68</v>
      </c>
      <c r="F131" s="6">
        <v>-82243.52</v>
      </c>
      <c r="G131" s="3">
        <v>13388.16</v>
      </c>
      <c r="H131" s="3">
        <v>2</v>
      </c>
    </row>
    <row r="132" spans="1:8" ht="19.5" customHeight="1">
      <c r="A132" s="3">
        <v>53</v>
      </c>
      <c r="B132" s="3">
        <v>136</v>
      </c>
      <c r="C132" s="4">
        <v>14611</v>
      </c>
      <c r="D132" s="5" t="s">
        <v>88</v>
      </c>
      <c r="E132" s="3">
        <v>102557.06</v>
      </c>
      <c r="F132" s="6">
        <v>-102557.06</v>
      </c>
      <c r="G132" s="3">
        <v>0</v>
      </c>
      <c r="H132" s="3">
        <v>2</v>
      </c>
    </row>
    <row r="133" spans="1:8" ht="18.75">
      <c r="A133" s="3">
        <v>54</v>
      </c>
      <c r="B133" s="3">
        <v>137</v>
      </c>
      <c r="C133" s="4">
        <v>23743</v>
      </c>
      <c r="D133" s="5" t="s">
        <v>89</v>
      </c>
      <c r="E133" s="3">
        <v>844376.68</v>
      </c>
      <c r="F133" s="6">
        <v>-270200.69</v>
      </c>
      <c r="G133" s="3">
        <v>574175.99</v>
      </c>
      <c r="H133" s="3">
        <v>0.8</v>
      </c>
    </row>
    <row r="134" spans="1:8" ht="18.75">
      <c r="A134" s="3">
        <v>55</v>
      </c>
      <c r="B134" s="3">
        <v>138</v>
      </c>
      <c r="C134" s="4">
        <v>21916</v>
      </c>
      <c r="D134" s="5" t="s">
        <v>90</v>
      </c>
      <c r="E134" s="3">
        <v>320060.72</v>
      </c>
      <c r="F134" s="6">
        <v>-115221.59</v>
      </c>
      <c r="G134" s="3">
        <v>204839.13</v>
      </c>
      <c r="H134" s="3">
        <v>0.8</v>
      </c>
    </row>
    <row r="135" spans="1:8" ht="18.75">
      <c r="A135" s="3">
        <v>56</v>
      </c>
      <c r="B135" s="3">
        <v>139</v>
      </c>
      <c r="C135" s="4">
        <v>23012</v>
      </c>
      <c r="D135" s="5" t="s">
        <v>91</v>
      </c>
      <c r="E135" s="3">
        <v>48208.34</v>
      </c>
      <c r="F135" s="6">
        <v>-48208.34</v>
      </c>
      <c r="G135" s="3">
        <v>0</v>
      </c>
      <c r="H135" s="3">
        <v>3.3</v>
      </c>
    </row>
    <row r="136" spans="1:8" ht="18.75">
      <c r="A136" s="3">
        <v>57</v>
      </c>
      <c r="B136" s="3">
        <v>140</v>
      </c>
      <c r="C136" s="4">
        <v>23743</v>
      </c>
      <c r="D136" s="5" t="s">
        <v>92</v>
      </c>
      <c r="E136" s="3">
        <v>460382.56</v>
      </c>
      <c r="F136" s="6">
        <v>-147322.29</v>
      </c>
      <c r="G136" s="3">
        <v>313060.27</v>
      </c>
      <c r="H136" s="3">
        <v>0.8</v>
      </c>
    </row>
    <row r="137" spans="1:8" ht="18.75">
      <c r="A137" s="3">
        <v>58</v>
      </c>
      <c r="B137" s="3">
        <v>141</v>
      </c>
      <c r="C137" s="4">
        <v>17899</v>
      </c>
      <c r="D137" s="5" t="s">
        <v>93</v>
      </c>
      <c r="E137" s="3">
        <v>123289</v>
      </c>
      <c r="F137" s="6">
        <v>-123289</v>
      </c>
      <c r="G137" s="3">
        <v>0</v>
      </c>
      <c r="H137" s="3">
        <v>2</v>
      </c>
    </row>
    <row r="138" spans="1:8" ht="18.75">
      <c r="A138" s="3">
        <v>59</v>
      </c>
      <c r="B138" s="3">
        <v>142</v>
      </c>
      <c r="C138" s="4">
        <v>25204</v>
      </c>
      <c r="D138" s="5" t="s">
        <v>94</v>
      </c>
      <c r="E138" s="3">
        <v>313785.49</v>
      </c>
      <c r="F138" s="6">
        <v>-90370.19</v>
      </c>
      <c r="G138" s="3">
        <v>223415.3</v>
      </c>
      <c r="H138" s="3">
        <v>0.8</v>
      </c>
    </row>
    <row r="139" spans="1:8" ht="18.75">
      <c r="A139" s="3">
        <v>60</v>
      </c>
      <c r="B139" s="3">
        <v>143</v>
      </c>
      <c r="C139" s="4">
        <v>25934</v>
      </c>
      <c r="D139" s="5" t="s">
        <v>95</v>
      </c>
      <c r="E139" s="3">
        <v>542652.53</v>
      </c>
      <c r="F139" s="6">
        <v>-147601.61</v>
      </c>
      <c r="G139" s="3">
        <v>395050.92</v>
      </c>
      <c r="H139" s="3">
        <v>0.8</v>
      </c>
    </row>
    <row r="140" spans="1:8" ht="18.75">
      <c r="A140" s="3">
        <v>61</v>
      </c>
      <c r="B140" s="3">
        <v>144</v>
      </c>
      <c r="C140" s="4">
        <v>25204</v>
      </c>
      <c r="D140" s="5" t="s">
        <v>96</v>
      </c>
      <c r="E140" s="3">
        <v>42063.15</v>
      </c>
      <c r="F140" s="6">
        <v>-42063.15</v>
      </c>
      <c r="G140" s="3">
        <v>0</v>
      </c>
      <c r="H140" s="3">
        <v>3.3</v>
      </c>
    </row>
    <row r="141" spans="1:8" ht="18.75">
      <c r="A141" s="3">
        <v>62</v>
      </c>
      <c r="B141" s="3">
        <v>145</v>
      </c>
      <c r="C141" s="4">
        <v>27030</v>
      </c>
      <c r="D141" s="5" t="s">
        <v>97</v>
      </c>
      <c r="E141" s="3">
        <v>89642.77</v>
      </c>
      <c r="F141" s="6">
        <v>-55578.19</v>
      </c>
      <c r="G141" s="3">
        <v>34064.58</v>
      </c>
      <c r="H141" s="3">
        <v>2</v>
      </c>
    </row>
    <row r="142" spans="1:8" ht="18.75">
      <c r="A142" s="3">
        <v>63</v>
      </c>
      <c r="B142" s="3">
        <v>146</v>
      </c>
      <c r="C142" s="4">
        <v>32509</v>
      </c>
      <c r="D142" s="5" t="s">
        <v>98</v>
      </c>
      <c r="E142" s="3">
        <v>2487431.23</v>
      </c>
      <c r="F142" s="6">
        <v>-318391.38</v>
      </c>
      <c r="G142" s="3">
        <v>2169039.85</v>
      </c>
      <c r="H142" s="3">
        <v>0.8</v>
      </c>
    </row>
    <row r="143" spans="1:8" ht="18.75">
      <c r="A143" s="3">
        <v>64</v>
      </c>
      <c r="B143" s="3">
        <v>147</v>
      </c>
      <c r="C143" s="4">
        <v>29221</v>
      </c>
      <c r="D143" s="5" t="s">
        <v>99</v>
      </c>
      <c r="E143" s="3">
        <v>96095.19</v>
      </c>
      <c r="F143" s="6">
        <v>-73032.09</v>
      </c>
      <c r="G143" s="3">
        <v>23063.1</v>
      </c>
      <c r="H143" s="3">
        <v>0.8</v>
      </c>
    </row>
    <row r="144" spans="1:8" ht="18.75">
      <c r="A144" s="3">
        <v>65</v>
      </c>
      <c r="B144" s="3">
        <v>148</v>
      </c>
      <c r="C144" s="4">
        <v>26299</v>
      </c>
      <c r="D144" s="5" t="s">
        <v>100</v>
      </c>
      <c r="E144" s="3">
        <v>783032.11</v>
      </c>
      <c r="F144" s="6">
        <v>-206720.38</v>
      </c>
      <c r="G144" s="3">
        <v>576311.73</v>
      </c>
      <c r="H144" s="3">
        <v>0.8</v>
      </c>
    </row>
    <row r="145" spans="1:8" ht="18.75">
      <c r="A145" s="3">
        <v>66</v>
      </c>
      <c r="B145" s="3">
        <v>149</v>
      </c>
      <c r="C145" s="4">
        <v>23012</v>
      </c>
      <c r="D145" s="5" t="s">
        <v>101</v>
      </c>
      <c r="E145" s="3">
        <v>161855.67</v>
      </c>
      <c r="F145" s="6">
        <v>-135958.8</v>
      </c>
      <c r="G145" s="3">
        <v>25896.87</v>
      </c>
      <c r="H145" s="3">
        <v>2</v>
      </c>
    </row>
    <row r="146" spans="1:8" ht="18.75">
      <c r="A146" s="3">
        <v>67</v>
      </c>
      <c r="B146" s="3">
        <v>150</v>
      </c>
      <c r="C146" s="4">
        <v>19360</v>
      </c>
      <c r="D146" s="5" t="s">
        <v>102</v>
      </c>
      <c r="E146" s="3">
        <v>87486.99</v>
      </c>
      <c r="F146" s="6">
        <v>-87486.99</v>
      </c>
      <c r="G146" s="3">
        <v>0</v>
      </c>
      <c r="H146" s="3">
        <v>2</v>
      </c>
    </row>
    <row r="147" spans="1:8" ht="18.75">
      <c r="A147" s="3">
        <v>68</v>
      </c>
      <c r="B147" s="3">
        <v>151</v>
      </c>
      <c r="C147" s="4">
        <v>25204</v>
      </c>
      <c r="D147" s="5" t="s">
        <v>103</v>
      </c>
      <c r="E147" s="3">
        <v>642316.58</v>
      </c>
      <c r="F147" s="6">
        <v>-462468.11</v>
      </c>
      <c r="G147" s="3">
        <v>179848.47</v>
      </c>
      <c r="H147" s="3">
        <v>2</v>
      </c>
    </row>
    <row r="148" spans="1:8" ht="18.75">
      <c r="A148" s="3">
        <v>69</v>
      </c>
      <c r="B148" s="3">
        <v>152</v>
      </c>
      <c r="C148" s="4">
        <v>33239</v>
      </c>
      <c r="D148" s="5" t="s">
        <v>104</v>
      </c>
      <c r="E148" s="3">
        <v>80192.97</v>
      </c>
      <c r="F148" s="6">
        <v>-22453.68</v>
      </c>
      <c r="G148" s="3">
        <v>57739.29</v>
      </c>
      <c r="H148" s="3">
        <v>2</v>
      </c>
    </row>
    <row r="149" spans="1:8" ht="18.75">
      <c r="A149" s="3">
        <v>70</v>
      </c>
      <c r="B149" s="3">
        <v>153</v>
      </c>
      <c r="C149" s="4">
        <v>32874</v>
      </c>
      <c r="D149" s="5" t="s">
        <v>105</v>
      </c>
      <c r="E149" s="3">
        <v>146891.12</v>
      </c>
      <c r="F149" s="6">
        <v>-44067.44</v>
      </c>
      <c r="G149" s="3">
        <v>102823.68</v>
      </c>
      <c r="H149" s="3">
        <v>2</v>
      </c>
    </row>
    <row r="150" spans="1:8" ht="18.75">
      <c r="A150" s="3">
        <v>71</v>
      </c>
      <c r="B150" s="3">
        <v>154</v>
      </c>
      <c r="C150" s="4">
        <v>32874</v>
      </c>
      <c r="D150" s="5" t="s">
        <v>106</v>
      </c>
      <c r="E150" s="3">
        <v>146317.49</v>
      </c>
      <c r="F150" s="6">
        <v>-43895.07</v>
      </c>
      <c r="G150" s="3">
        <v>102422.42</v>
      </c>
      <c r="H150" s="3">
        <v>2</v>
      </c>
    </row>
    <row r="151" spans="1:8" ht="18.75">
      <c r="A151" s="3">
        <v>72</v>
      </c>
      <c r="B151" s="3">
        <v>155</v>
      </c>
      <c r="C151" s="4">
        <v>32874</v>
      </c>
      <c r="D151" s="5" t="s">
        <v>107</v>
      </c>
      <c r="E151" s="3">
        <v>146801.17</v>
      </c>
      <c r="F151" s="6">
        <v>-44040.45</v>
      </c>
      <c r="G151" s="3">
        <v>102760.72</v>
      </c>
      <c r="H151" s="3">
        <v>2</v>
      </c>
    </row>
    <row r="152" spans="1:8" ht="18.75">
      <c r="A152" s="3">
        <v>73</v>
      </c>
      <c r="B152" s="3">
        <v>156</v>
      </c>
      <c r="C152" s="4">
        <v>32874</v>
      </c>
      <c r="D152" s="5" t="s">
        <v>108</v>
      </c>
      <c r="E152" s="3">
        <v>151731.77</v>
      </c>
      <c r="F152" s="6">
        <v>-45519.8</v>
      </c>
      <c r="G152" s="3">
        <v>106211.97</v>
      </c>
      <c r="H152" s="3">
        <v>2</v>
      </c>
    </row>
    <row r="153" spans="1:8" ht="18.75">
      <c r="A153" s="3">
        <v>74</v>
      </c>
      <c r="B153" s="3">
        <v>157</v>
      </c>
      <c r="C153" s="4">
        <v>32874</v>
      </c>
      <c r="D153" s="5" t="s">
        <v>109</v>
      </c>
      <c r="E153" s="3">
        <v>147447.52</v>
      </c>
      <c r="F153" s="6">
        <v>-44234.55</v>
      </c>
      <c r="G153" s="3">
        <v>103212.97</v>
      </c>
      <c r="H153" s="3">
        <v>2</v>
      </c>
    </row>
    <row r="154" spans="1:8" ht="18.75">
      <c r="A154" s="3">
        <v>75</v>
      </c>
      <c r="B154" s="3">
        <v>158</v>
      </c>
      <c r="C154" s="4">
        <v>32874</v>
      </c>
      <c r="D154" s="5" t="s">
        <v>110</v>
      </c>
      <c r="E154" s="3">
        <v>152090.98</v>
      </c>
      <c r="F154" s="6">
        <v>-45626.93</v>
      </c>
      <c r="G154" s="3">
        <v>106464.05</v>
      </c>
      <c r="H154" s="3">
        <v>2</v>
      </c>
    </row>
    <row r="155" spans="1:8" ht="18.75">
      <c r="A155" s="3">
        <v>76</v>
      </c>
      <c r="B155" s="3">
        <v>159</v>
      </c>
      <c r="C155" s="4">
        <v>32874</v>
      </c>
      <c r="D155" s="5" t="s">
        <v>111</v>
      </c>
      <c r="E155" s="3">
        <v>137981.12</v>
      </c>
      <c r="F155" s="6">
        <v>-41394.44</v>
      </c>
      <c r="G155" s="3">
        <v>96586.68</v>
      </c>
      <c r="H155" s="3">
        <v>2</v>
      </c>
    </row>
    <row r="156" spans="1:8" ht="18.75">
      <c r="A156" s="3">
        <v>77</v>
      </c>
      <c r="B156" s="3">
        <v>160</v>
      </c>
      <c r="C156" s="4">
        <v>32874</v>
      </c>
      <c r="D156" s="5" t="s">
        <v>112</v>
      </c>
      <c r="E156" s="3">
        <v>150000.1</v>
      </c>
      <c r="F156" s="6">
        <v>-45000.02</v>
      </c>
      <c r="G156" s="3">
        <v>105000.08</v>
      </c>
      <c r="H156" s="3">
        <v>2</v>
      </c>
    </row>
    <row r="157" spans="1:8" ht="18.75">
      <c r="A157" s="3">
        <v>78</v>
      </c>
      <c r="B157" s="3">
        <v>161</v>
      </c>
      <c r="C157" s="4">
        <v>32874</v>
      </c>
      <c r="D157" s="5" t="s">
        <v>113</v>
      </c>
      <c r="E157" s="3">
        <v>143766.14</v>
      </c>
      <c r="F157" s="6">
        <v>-43129.82</v>
      </c>
      <c r="G157" s="3">
        <v>100636.32</v>
      </c>
      <c r="H157" s="3">
        <v>2</v>
      </c>
    </row>
    <row r="158" spans="1:8" ht="18.75">
      <c r="A158" s="3">
        <v>79</v>
      </c>
      <c r="B158" s="3">
        <v>163</v>
      </c>
      <c r="C158" s="4">
        <v>30317</v>
      </c>
      <c r="D158" s="5" t="s">
        <v>114</v>
      </c>
      <c r="E158" s="3">
        <v>99448.51</v>
      </c>
      <c r="F158" s="6">
        <v>-43757.6</v>
      </c>
      <c r="G158" s="3">
        <v>55690.91</v>
      </c>
      <c r="H158" s="3">
        <v>2</v>
      </c>
    </row>
    <row r="159" spans="1:8" ht="18.75">
      <c r="A159" s="3">
        <v>80</v>
      </c>
      <c r="B159" s="3">
        <v>164</v>
      </c>
      <c r="C159" s="4">
        <v>31048</v>
      </c>
      <c r="D159" s="5" t="s">
        <v>115</v>
      </c>
      <c r="E159" s="3">
        <v>198820.05</v>
      </c>
      <c r="F159" s="6">
        <v>-79528.25</v>
      </c>
      <c r="G159" s="3">
        <v>119291.8</v>
      </c>
      <c r="H159" s="3">
        <v>2</v>
      </c>
    </row>
    <row r="160" spans="1:8" ht="18.75">
      <c r="A160" s="3">
        <v>81</v>
      </c>
      <c r="B160" s="3">
        <v>165</v>
      </c>
      <c r="C160" s="4">
        <v>29221</v>
      </c>
      <c r="D160" s="5" t="s">
        <v>116</v>
      </c>
      <c r="E160" s="3">
        <v>151023.14</v>
      </c>
      <c r="F160" s="6">
        <v>-75511.91</v>
      </c>
      <c r="G160" s="3">
        <v>75511.23</v>
      </c>
      <c r="H160" s="3">
        <v>2</v>
      </c>
    </row>
    <row r="161" spans="1:8" ht="18.75">
      <c r="A161" s="3">
        <v>82</v>
      </c>
      <c r="B161" s="3">
        <v>166</v>
      </c>
      <c r="C161" s="4">
        <v>24838</v>
      </c>
      <c r="D161" s="5" t="s">
        <v>117</v>
      </c>
      <c r="E161" s="3">
        <v>96073.1</v>
      </c>
      <c r="F161" s="6">
        <v>-71093.96</v>
      </c>
      <c r="G161" s="3">
        <v>24979.14</v>
      </c>
      <c r="H161" s="3">
        <v>2</v>
      </c>
    </row>
    <row r="162" spans="1:8" ht="18.75">
      <c r="A162" s="3">
        <v>83</v>
      </c>
      <c r="B162" s="3">
        <v>167</v>
      </c>
      <c r="C162" s="4">
        <v>32509</v>
      </c>
      <c r="D162" s="5" t="s">
        <v>118</v>
      </c>
      <c r="E162" s="3">
        <v>54842.67</v>
      </c>
      <c r="F162" s="6">
        <v>-17549.83</v>
      </c>
      <c r="G162" s="3">
        <v>37292.84</v>
      </c>
      <c r="H162" s="3">
        <v>2</v>
      </c>
    </row>
    <row r="163" spans="1:8" ht="18.75">
      <c r="A163" s="3">
        <v>84</v>
      </c>
      <c r="B163" s="3">
        <v>168</v>
      </c>
      <c r="C163" s="4">
        <v>29587</v>
      </c>
      <c r="D163" s="5" t="s">
        <v>119</v>
      </c>
      <c r="E163" s="3">
        <v>125307.94</v>
      </c>
      <c r="F163" s="6">
        <v>-60148.06</v>
      </c>
      <c r="G163" s="3">
        <v>65159.88</v>
      </c>
      <c r="H163" s="3">
        <v>2</v>
      </c>
    </row>
    <row r="164" spans="1:8" ht="18.75">
      <c r="A164" s="3">
        <v>85</v>
      </c>
      <c r="B164" s="3">
        <v>169</v>
      </c>
      <c r="C164" s="4">
        <v>30317</v>
      </c>
      <c r="D164" s="5" t="s">
        <v>120</v>
      </c>
      <c r="E164" s="3">
        <v>102616.8</v>
      </c>
      <c r="F164" s="6">
        <v>-45151.52</v>
      </c>
      <c r="G164" s="3">
        <v>57465.28</v>
      </c>
      <c r="H164" s="3">
        <v>2</v>
      </c>
    </row>
    <row r="165" spans="1:8" ht="18.75">
      <c r="A165" s="3">
        <v>86</v>
      </c>
      <c r="B165" s="3">
        <v>170</v>
      </c>
      <c r="C165" s="4">
        <v>30317</v>
      </c>
      <c r="D165" s="5" t="s">
        <v>121</v>
      </c>
      <c r="E165" s="3">
        <v>52539.8</v>
      </c>
      <c r="F165" s="6">
        <v>-23117.75</v>
      </c>
      <c r="G165" s="3">
        <v>29422.05</v>
      </c>
      <c r="H165" s="3">
        <v>2</v>
      </c>
    </row>
    <row r="166" spans="1:8" ht="18.75">
      <c r="A166" s="3">
        <v>87</v>
      </c>
      <c r="B166" s="3">
        <v>171</v>
      </c>
      <c r="C166" s="4">
        <v>27395</v>
      </c>
      <c r="D166" s="5" t="s">
        <v>122</v>
      </c>
      <c r="E166" s="3">
        <v>300292.53</v>
      </c>
      <c r="F166" s="6">
        <v>-180175.7</v>
      </c>
      <c r="G166" s="3">
        <v>120116.83</v>
      </c>
      <c r="H166" s="3">
        <v>2</v>
      </c>
    </row>
    <row r="167" spans="1:8" ht="18.75">
      <c r="A167" s="3">
        <v>88</v>
      </c>
      <c r="B167" s="3">
        <v>172</v>
      </c>
      <c r="C167" s="4">
        <v>29952</v>
      </c>
      <c r="D167" s="5" t="s">
        <v>123</v>
      </c>
      <c r="E167" s="3">
        <v>139815.39</v>
      </c>
      <c r="F167" s="6">
        <v>-64315.39</v>
      </c>
      <c r="G167" s="3">
        <v>75500</v>
      </c>
      <c r="H167" s="3">
        <v>2</v>
      </c>
    </row>
    <row r="168" spans="1:8" ht="18.75">
      <c r="A168" s="3">
        <v>89</v>
      </c>
      <c r="B168" s="3">
        <v>174</v>
      </c>
      <c r="C168" s="4">
        <v>27760</v>
      </c>
      <c r="D168" s="5" t="s">
        <v>124</v>
      </c>
      <c r="E168" s="3">
        <v>1277624.02</v>
      </c>
      <c r="F168" s="6">
        <v>-296408.82</v>
      </c>
      <c r="G168" s="3">
        <v>981215.2</v>
      </c>
      <c r="H168" s="3">
        <v>0.8</v>
      </c>
    </row>
    <row r="169" spans="1:8" ht="18.75">
      <c r="A169" s="3">
        <v>90</v>
      </c>
      <c r="B169" s="3">
        <v>175</v>
      </c>
      <c r="C169" s="4">
        <v>26299</v>
      </c>
      <c r="D169" s="5" t="s">
        <v>125</v>
      </c>
      <c r="E169" s="3">
        <v>1207354.34</v>
      </c>
      <c r="F169" s="6">
        <v>-318741.33</v>
      </c>
      <c r="G169" s="3">
        <v>888613.01</v>
      </c>
      <c r="H169" s="3">
        <v>0.8</v>
      </c>
    </row>
    <row r="170" spans="1:8" ht="18.75">
      <c r="A170" s="3">
        <v>91</v>
      </c>
      <c r="B170" s="3">
        <v>176</v>
      </c>
      <c r="C170" s="4">
        <v>27030</v>
      </c>
      <c r="D170" s="5" t="s">
        <v>126</v>
      </c>
      <c r="E170" s="3">
        <v>1138152.03</v>
      </c>
      <c r="F170" s="6">
        <v>-282261.85</v>
      </c>
      <c r="G170" s="3">
        <v>855890.18</v>
      </c>
      <c r="H170" s="3">
        <v>0.8</v>
      </c>
    </row>
    <row r="171" spans="1:8" ht="18.75">
      <c r="A171" s="3">
        <v>92</v>
      </c>
      <c r="B171" s="3">
        <v>177</v>
      </c>
      <c r="C171" s="4">
        <v>27030</v>
      </c>
      <c r="D171" s="5" t="s">
        <v>127</v>
      </c>
      <c r="E171" s="3">
        <v>873873.64</v>
      </c>
      <c r="F171" s="6">
        <v>-216714.49</v>
      </c>
      <c r="G171" s="3">
        <v>657159.15</v>
      </c>
      <c r="H171" s="3">
        <v>0.8</v>
      </c>
    </row>
    <row r="172" spans="1:8" ht="18.75">
      <c r="A172" s="3">
        <v>93</v>
      </c>
      <c r="B172" s="3">
        <v>178</v>
      </c>
      <c r="C172" s="4">
        <v>23012</v>
      </c>
      <c r="D172" s="5" t="s">
        <v>128</v>
      </c>
      <c r="E172" s="3">
        <v>94188.14</v>
      </c>
      <c r="F172" s="6">
        <v>-79118.02</v>
      </c>
      <c r="G172" s="3">
        <v>15070.12</v>
      </c>
      <c r="H172" s="3">
        <v>2</v>
      </c>
    </row>
    <row r="173" spans="1:8" ht="18.75">
      <c r="A173" s="3">
        <v>94</v>
      </c>
      <c r="B173" s="3">
        <v>180</v>
      </c>
      <c r="C173" s="4">
        <v>25569</v>
      </c>
      <c r="D173" s="5" t="s">
        <v>129</v>
      </c>
      <c r="E173" s="3">
        <v>40991.82</v>
      </c>
      <c r="F173" s="6">
        <v>-11478.46</v>
      </c>
      <c r="G173" s="3">
        <v>29513.36</v>
      </c>
      <c r="H173" s="3">
        <v>0.8</v>
      </c>
    </row>
    <row r="174" spans="1:8" ht="18.75">
      <c r="A174" s="3">
        <v>95</v>
      </c>
      <c r="B174" s="3">
        <v>181</v>
      </c>
      <c r="C174" s="4">
        <v>32874</v>
      </c>
      <c r="D174" s="5" t="s">
        <v>130</v>
      </c>
      <c r="E174" s="3">
        <v>181593.21</v>
      </c>
      <c r="F174" s="6">
        <v>-54478.31</v>
      </c>
      <c r="G174" s="3">
        <v>127114.9</v>
      </c>
      <c r="H174" s="3">
        <v>2</v>
      </c>
    </row>
    <row r="175" spans="1:8" ht="18.75">
      <c r="A175" s="3">
        <v>96</v>
      </c>
      <c r="B175" s="3">
        <v>183</v>
      </c>
      <c r="C175" s="4">
        <v>28491</v>
      </c>
      <c r="D175" s="5" t="s">
        <v>131</v>
      </c>
      <c r="E175" s="3">
        <v>654163.17</v>
      </c>
      <c r="F175" s="6">
        <v>-141305.34</v>
      </c>
      <c r="G175" s="3">
        <v>512857.83</v>
      </c>
      <c r="H175" s="3">
        <v>0.8</v>
      </c>
    </row>
    <row r="176" spans="1:8" ht="18.75">
      <c r="A176" s="3">
        <v>97</v>
      </c>
      <c r="B176" s="3">
        <v>184</v>
      </c>
      <c r="C176" s="4">
        <v>25204</v>
      </c>
      <c r="D176" s="5" t="s">
        <v>132</v>
      </c>
      <c r="E176" s="3">
        <v>662025.11</v>
      </c>
      <c r="F176" s="6">
        <v>-246273.69</v>
      </c>
      <c r="G176" s="3">
        <v>415751.42</v>
      </c>
      <c r="H176" s="3">
        <v>2</v>
      </c>
    </row>
    <row r="177" spans="1:8" ht="18.75">
      <c r="A177" s="3">
        <v>98</v>
      </c>
      <c r="B177" s="3">
        <v>185</v>
      </c>
      <c r="C177" s="4">
        <v>23743</v>
      </c>
      <c r="D177" s="5" t="s">
        <v>133</v>
      </c>
      <c r="E177" s="3">
        <v>110269.91</v>
      </c>
      <c r="F177" s="6">
        <v>-88875.7</v>
      </c>
      <c r="G177" s="3">
        <v>21394.21</v>
      </c>
      <c r="H177" s="3">
        <v>2</v>
      </c>
    </row>
    <row r="178" spans="1:8" ht="18.75">
      <c r="A178" s="3">
        <v>99</v>
      </c>
      <c r="B178" s="3">
        <v>186</v>
      </c>
      <c r="C178" s="4">
        <v>17533</v>
      </c>
      <c r="D178" s="5" t="s">
        <v>134</v>
      </c>
      <c r="E178" s="3">
        <v>91032.31</v>
      </c>
      <c r="F178" s="6">
        <v>-91032.31</v>
      </c>
      <c r="G178" s="3">
        <v>0</v>
      </c>
      <c r="H178" s="3">
        <v>2</v>
      </c>
    </row>
    <row r="179" spans="1:8" ht="18.75">
      <c r="A179" s="3">
        <v>100</v>
      </c>
      <c r="B179" s="3">
        <v>187</v>
      </c>
      <c r="C179" s="4">
        <v>30682</v>
      </c>
      <c r="D179" s="5" t="s">
        <v>135</v>
      </c>
      <c r="E179" s="3">
        <v>94907.71</v>
      </c>
      <c r="F179" s="6">
        <v>-39861.27</v>
      </c>
      <c r="G179" s="3">
        <v>55046.44</v>
      </c>
      <c r="H179" s="3">
        <v>2</v>
      </c>
    </row>
    <row r="180" spans="1:8" ht="18.75">
      <c r="A180" s="3">
        <v>101</v>
      </c>
      <c r="B180" s="3">
        <v>188</v>
      </c>
      <c r="C180" s="4">
        <v>26665</v>
      </c>
      <c r="D180" s="5" t="s">
        <v>136</v>
      </c>
      <c r="E180" s="3">
        <v>92673.02</v>
      </c>
      <c r="F180" s="6">
        <v>-59311.09</v>
      </c>
      <c r="G180" s="3">
        <v>33361.93</v>
      </c>
      <c r="H180" s="3">
        <v>2</v>
      </c>
    </row>
    <row r="181" spans="1:8" ht="18.75">
      <c r="A181" s="3">
        <v>102</v>
      </c>
      <c r="B181" s="3">
        <v>189</v>
      </c>
      <c r="C181" s="4">
        <v>22647</v>
      </c>
      <c r="D181" s="5" t="s">
        <v>137</v>
      </c>
      <c r="E181" s="3">
        <v>163140.53</v>
      </c>
      <c r="F181" s="6">
        <v>-140300.79</v>
      </c>
      <c r="G181" s="3">
        <v>22839.74</v>
      </c>
      <c r="H181" s="3">
        <v>2</v>
      </c>
    </row>
    <row r="182" spans="1:8" ht="18.75">
      <c r="A182" s="3">
        <v>103</v>
      </c>
      <c r="B182" s="3">
        <v>190</v>
      </c>
      <c r="C182" s="4">
        <v>14611</v>
      </c>
      <c r="D182" s="5" t="s">
        <v>138</v>
      </c>
      <c r="E182" s="3">
        <v>154139.67</v>
      </c>
      <c r="F182" s="6">
        <v>-154139.67</v>
      </c>
      <c r="G182" s="3">
        <v>0</v>
      </c>
      <c r="H182" s="3">
        <v>2</v>
      </c>
    </row>
    <row r="183" spans="1:8" ht="18.75">
      <c r="A183" s="3">
        <v>104</v>
      </c>
      <c r="B183" s="3">
        <v>191</v>
      </c>
      <c r="C183" s="4">
        <v>22282</v>
      </c>
      <c r="D183" s="5" t="s">
        <v>139</v>
      </c>
      <c r="E183" s="3">
        <v>177842</v>
      </c>
      <c r="F183" s="6">
        <v>-62600.29</v>
      </c>
      <c r="G183" s="3">
        <v>115241.71</v>
      </c>
      <c r="H183" s="3">
        <v>0.8</v>
      </c>
    </row>
    <row r="184" spans="1:8" ht="18.75">
      <c r="A184" s="3">
        <v>105</v>
      </c>
      <c r="B184" s="3">
        <v>192</v>
      </c>
      <c r="C184" s="4">
        <v>26665</v>
      </c>
      <c r="D184" s="5" t="s">
        <v>140</v>
      </c>
      <c r="E184" s="3">
        <v>186646.42</v>
      </c>
      <c r="F184" s="6">
        <v>-119453.9</v>
      </c>
      <c r="G184" s="3">
        <v>67192.52</v>
      </c>
      <c r="H184" s="3">
        <v>2</v>
      </c>
    </row>
    <row r="185" spans="1:8" ht="18.75">
      <c r="A185" s="3">
        <v>106</v>
      </c>
      <c r="B185" s="3">
        <v>193</v>
      </c>
      <c r="C185" s="4">
        <v>22647</v>
      </c>
      <c r="D185" s="5" t="s">
        <v>141</v>
      </c>
      <c r="E185" s="3">
        <v>102312.54</v>
      </c>
      <c r="F185" s="6">
        <v>-87988.72</v>
      </c>
      <c r="G185" s="3">
        <v>14323.82</v>
      </c>
      <c r="H185" s="3">
        <v>2</v>
      </c>
    </row>
    <row r="186" spans="1:8" ht="18.75">
      <c r="A186" s="3">
        <v>107</v>
      </c>
      <c r="B186" s="3">
        <v>194</v>
      </c>
      <c r="C186" s="4">
        <v>17899</v>
      </c>
      <c r="D186" s="5" t="s">
        <v>142</v>
      </c>
      <c r="E186" s="3">
        <v>85954.13</v>
      </c>
      <c r="F186" s="6">
        <v>-85954.13</v>
      </c>
      <c r="G186" s="3">
        <v>0</v>
      </c>
      <c r="H186" s="3">
        <v>2</v>
      </c>
    </row>
    <row r="187" spans="1:8" ht="18.75">
      <c r="A187" s="3">
        <v>108</v>
      </c>
      <c r="B187" s="3">
        <v>195</v>
      </c>
      <c r="C187" s="4">
        <v>26665</v>
      </c>
      <c r="D187" s="5" t="s">
        <v>143</v>
      </c>
      <c r="E187" s="3">
        <v>94796.58</v>
      </c>
      <c r="F187" s="6">
        <v>-60669.5</v>
      </c>
      <c r="G187" s="3">
        <v>34127.08</v>
      </c>
      <c r="H187" s="3">
        <v>2</v>
      </c>
    </row>
    <row r="188" spans="1:8" ht="18.75">
      <c r="A188" s="3">
        <v>109</v>
      </c>
      <c r="B188" s="3">
        <v>196</v>
      </c>
      <c r="C188" s="4">
        <v>31778</v>
      </c>
      <c r="D188" s="5" t="s">
        <v>144</v>
      </c>
      <c r="E188" s="3">
        <v>3568191.78</v>
      </c>
      <c r="F188" s="6">
        <v>-466324.5</v>
      </c>
      <c r="G188" s="3">
        <v>3101867.28</v>
      </c>
      <c r="H188" s="3">
        <v>0.8</v>
      </c>
    </row>
    <row r="189" spans="1:8" ht="18.75">
      <c r="A189" s="3">
        <v>110</v>
      </c>
      <c r="B189" s="3">
        <v>197</v>
      </c>
      <c r="C189" s="4">
        <v>31778</v>
      </c>
      <c r="D189" s="5" t="s">
        <v>145</v>
      </c>
      <c r="E189" s="3">
        <v>2522255.05</v>
      </c>
      <c r="F189" s="6">
        <v>-329671.7</v>
      </c>
      <c r="G189" s="3">
        <v>2192583.35</v>
      </c>
      <c r="H189" s="3">
        <v>0.8</v>
      </c>
    </row>
    <row r="190" spans="1:8" ht="18.75">
      <c r="A190" s="3">
        <v>111</v>
      </c>
      <c r="B190" s="3">
        <v>198</v>
      </c>
      <c r="C190" s="4">
        <v>31778</v>
      </c>
      <c r="D190" s="5" t="s">
        <v>146</v>
      </c>
      <c r="E190" s="3">
        <v>2596452.71</v>
      </c>
      <c r="F190" s="6">
        <v>-339328.95</v>
      </c>
      <c r="G190" s="3">
        <v>2257123.76</v>
      </c>
      <c r="H190" s="3">
        <v>0.8</v>
      </c>
    </row>
    <row r="191" spans="1:8" ht="18.75">
      <c r="A191" s="3">
        <v>112</v>
      </c>
      <c r="B191" s="3">
        <v>199</v>
      </c>
      <c r="C191" s="4">
        <v>33970</v>
      </c>
      <c r="D191" s="5" t="s">
        <v>147</v>
      </c>
      <c r="E191" s="3">
        <v>207818</v>
      </c>
      <c r="F191" s="6">
        <v>-31172.46</v>
      </c>
      <c r="G191" s="3">
        <v>176645.54</v>
      </c>
      <c r="H191" s="3">
        <v>2</v>
      </c>
    </row>
    <row r="192" spans="1:8" ht="18.75">
      <c r="A192" s="3">
        <v>113</v>
      </c>
      <c r="B192" s="3">
        <v>200</v>
      </c>
      <c r="C192" s="4">
        <v>29221</v>
      </c>
      <c r="D192" s="5" t="s">
        <v>148</v>
      </c>
      <c r="E192" s="3">
        <v>4472033.78</v>
      </c>
      <c r="F192" s="6">
        <v>-894407.05</v>
      </c>
      <c r="G192" s="3">
        <v>3577626.73</v>
      </c>
      <c r="H192" s="3">
        <v>0.8</v>
      </c>
    </row>
    <row r="193" spans="1:8" ht="18.75">
      <c r="A193" s="3">
        <v>114</v>
      </c>
      <c r="B193" s="3">
        <v>201</v>
      </c>
      <c r="C193" s="4">
        <v>29221</v>
      </c>
      <c r="D193" s="5" t="s">
        <v>149</v>
      </c>
      <c r="E193" s="3">
        <v>2638419.03</v>
      </c>
      <c r="F193" s="6">
        <v>-316610.57</v>
      </c>
      <c r="G193" s="3">
        <v>2321808.46</v>
      </c>
      <c r="H193" s="3">
        <v>0.8</v>
      </c>
    </row>
    <row r="194" spans="1:8" ht="18.75">
      <c r="A194" s="3">
        <v>115</v>
      </c>
      <c r="B194" s="3">
        <v>202</v>
      </c>
      <c r="C194" s="4">
        <v>32874</v>
      </c>
      <c r="D194" s="5" t="s">
        <v>150</v>
      </c>
      <c r="E194" s="3">
        <v>250019.55</v>
      </c>
      <c r="F194" s="6">
        <v>-75005.92</v>
      </c>
      <c r="G194" s="3">
        <v>175013.63</v>
      </c>
      <c r="H194" s="3">
        <v>2</v>
      </c>
    </row>
    <row r="195" spans="1:8" ht="18.75">
      <c r="A195" s="3">
        <v>116</v>
      </c>
      <c r="B195" s="3">
        <v>203</v>
      </c>
      <c r="C195" s="4">
        <v>31778</v>
      </c>
      <c r="D195" s="5" t="s">
        <v>151</v>
      </c>
      <c r="E195" s="3">
        <v>2231915.4</v>
      </c>
      <c r="F195" s="6">
        <v>-321395.56</v>
      </c>
      <c r="G195" s="3">
        <v>1910519.84</v>
      </c>
      <c r="H195" s="3">
        <v>0.8</v>
      </c>
    </row>
    <row r="196" spans="1:8" ht="18.75">
      <c r="A196" s="3">
        <v>117</v>
      </c>
      <c r="B196" s="3">
        <v>204</v>
      </c>
      <c r="C196" s="4">
        <v>24838</v>
      </c>
      <c r="D196" s="5" t="s">
        <v>152</v>
      </c>
      <c r="E196" s="3">
        <v>1071513.86</v>
      </c>
      <c r="F196" s="6">
        <v>-600048.02</v>
      </c>
      <c r="G196" s="3">
        <v>471465.84</v>
      </c>
      <c r="H196" s="3">
        <v>2</v>
      </c>
    </row>
    <row r="197" spans="1:8" ht="18.75">
      <c r="A197" s="3">
        <v>118</v>
      </c>
      <c r="B197" s="3">
        <v>205</v>
      </c>
      <c r="C197" s="4">
        <v>24108</v>
      </c>
      <c r="D197" s="5" t="s">
        <v>153</v>
      </c>
      <c r="E197" s="3">
        <v>307832.37</v>
      </c>
      <c r="F197" s="6">
        <v>-240108.97</v>
      </c>
      <c r="G197" s="3">
        <v>67723.4</v>
      </c>
      <c r="H197" s="3">
        <v>2</v>
      </c>
    </row>
    <row r="198" spans="1:8" ht="18.75">
      <c r="A198" s="3">
        <v>119</v>
      </c>
      <c r="B198" s="3">
        <v>206</v>
      </c>
      <c r="C198" s="4">
        <v>33604</v>
      </c>
      <c r="D198" s="5" t="s">
        <v>154</v>
      </c>
      <c r="E198" s="3">
        <v>144590.39</v>
      </c>
      <c r="F198" s="6">
        <v>-37593.22</v>
      </c>
      <c r="G198" s="3">
        <v>106997.17</v>
      </c>
      <c r="H198" s="3">
        <v>2</v>
      </c>
    </row>
    <row r="199" spans="1:8" ht="18.75">
      <c r="A199" s="3">
        <v>120</v>
      </c>
      <c r="B199" s="3">
        <v>207</v>
      </c>
      <c r="C199" s="4">
        <v>33604</v>
      </c>
      <c r="D199" s="5" t="s">
        <v>155</v>
      </c>
      <c r="E199" s="3">
        <v>208811.25</v>
      </c>
      <c r="F199" s="6">
        <v>-54291.02</v>
      </c>
      <c r="G199" s="3">
        <v>154520.23</v>
      </c>
      <c r="H199" s="3">
        <v>2</v>
      </c>
    </row>
    <row r="200" spans="1:8" ht="18.75">
      <c r="A200" s="3">
        <v>121</v>
      </c>
      <c r="B200" s="3">
        <v>208</v>
      </c>
      <c r="C200" s="4">
        <v>33604</v>
      </c>
      <c r="D200" s="5" t="s">
        <v>156</v>
      </c>
      <c r="E200" s="3">
        <v>208811.25</v>
      </c>
      <c r="F200" s="6">
        <v>-54291.02</v>
      </c>
      <c r="G200" s="3">
        <v>154520.23</v>
      </c>
      <c r="H200" s="3">
        <v>2</v>
      </c>
    </row>
    <row r="201" spans="1:8" ht="18.75">
      <c r="A201" s="3">
        <v>122</v>
      </c>
      <c r="B201" s="3">
        <v>209</v>
      </c>
      <c r="C201" s="4">
        <v>33604</v>
      </c>
      <c r="D201" s="5" t="s">
        <v>157</v>
      </c>
      <c r="E201" s="3">
        <v>144590.39</v>
      </c>
      <c r="F201" s="6">
        <v>-37580.62</v>
      </c>
      <c r="G201" s="3">
        <v>107009.77</v>
      </c>
      <c r="H201" s="3">
        <v>2</v>
      </c>
    </row>
    <row r="202" spans="1:8" ht="18.75">
      <c r="A202" s="3">
        <v>123</v>
      </c>
      <c r="B202" s="3">
        <v>212</v>
      </c>
      <c r="C202" s="4">
        <v>33604</v>
      </c>
      <c r="D202" s="5" t="s">
        <v>158</v>
      </c>
      <c r="E202" s="3">
        <v>208811.25</v>
      </c>
      <c r="F202" s="6">
        <v>-54291.02</v>
      </c>
      <c r="G202" s="3">
        <v>154520.23</v>
      </c>
      <c r="H202" s="3">
        <v>2</v>
      </c>
    </row>
    <row r="203" spans="1:8" ht="18.75">
      <c r="A203" s="3">
        <v>124</v>
      </c>
      <c r="B203" s="3">
        <v>214</v>
      </c>
      <c r="C203" s="4">
        <v>33604</v>
      </c>
      <c r="D203" s="5" t="s">
        <v>159</v>
      </c>
      <c r="E203" s="3">
        <v>208811.25</v>
      </c>
      <c r="F203" s="6">
        <v>-54291.02</v>
      </c>
      <c r="G203" s="3">
        <v>154520.23</v>
      </c>
      <c r="H203" s="3">
        <v>2</v>
      </c>
    </row>
    <row r="204" spans="1:8" ht="18.75">
      <c r="A204" s="3">
        <v>125</v>
      </c>
      <c r="B204" s="3">
        <v>215</v>
      </c>
      <c r="C204" s="4">
        <v>33604</v>
      </c>
      <c r="D204" s="5" t="s">
        <v>160</v>
      </c>
      <c r="E204" s="3">
        <v>208811.25</v>
      </c>
      <c r="F204" s="6">
        <v>-54291.02</v>
      </c>
      <c r="G204" s="3">
        <v>154520.23</v>
      </c>
      <c r="H204" s="3">
        <v>2</v>
      </c>
    </row>
    <row r="205" spans="1:8" ht="18.75">
      <c r="A205" s="3">
        <v>126</v>
      </c>
      <c r="B205" s="3">
        <v>216</v>
      </c>
      <c r="C205" s="4">
        <v>33604</v>
      </c>
      <c r="D205" s="5" t="s">
        <v>161</v>
      </c>
      <c r="E205" s="3">
        <v>208811.25</v>
      </c>
      <c r="F205" s="6">
        <v>-54291.02</v>
      </c>
      <c r="G205" s="3">
        <v>154520.23</v>
      </c>
      <c r="H205" s="3">
        <v>2</v>
      </c>
    </row>
    <row r="206" spans="1:8" ht="18.75">
      <c r="A206" s="3">
        <v>127</v>
      </c>
      <c r="B206" s="3">
        <v>218</v>
      </c>
      <c r="C206" s="4">
        <v>33604</v>
      </c>
      <c r="D206" s="5" t="s">
        <v>162</v>
      </c>
      <c r="E206" s="3">
        <v>208811.25</v>
      </c>
      <c r="F206" s="6">
        <v>-54291.02</v>
      </c>
      <c r="G206" s="3">
        <v>154520.23</v>
      </c>
      <c r="H206" s="3">
        <v>2</v>
      </c>
    </row>
    <row r="207" spans="1:8" ht="18.75">
      <c r="A207" s="3">
        <v>128</v>
      </c>
      <c r="B207" s="3">
        <v>219</v>
      </c>
      <c r="C207" s="4">
        <v>32143</v>
      </c>
      <c r="D207" s="5" t="s">
        <v>163</v>
      </c>
      <c r="E207" s="3">
        <v>153925.2</v>
      </c>
      <c r="F207" s="6">
        <v>-52334.42</v>
      </c>
      <c r="G207" s="3">
        <v>101590.78</v>
      </c>
      <c r="H207" s="3">
        <v>2</v>
      </c>
    </row>
    <row r="208" spans="1:8" ht="18.75">
      <c r="A208" s="3">
        <v>129</v>
      </c>
      <c r="B208" s="3">
        <v>220</v>
      </c>
      <c r="C208" s="4">
        <v>23012</v>
      </c>
      <c r="D208" s="5" t="s">
        <v>164</v>
      </c>
      <c r="E208" s="3">
        <v>1201034.2</v>
      </c>
      <c r="F208" s="6">
        <v>-403547.52</v>
      </c>
      <c r="G208" s="3">
        <v>797486.68</v>
      </c>
      <c r="H208" s="3">
        <v>0.8</v>
      </c>
    </row>
    <row r="209" spans="1:8" ht="19.5" customHeight="1">
      <c r="A209" s="3">
        <v>130</v>
      </c>
      <c r="B209" s="3">
        <v>221</v>
      </c>
      <c r="C209" s="4">
        <v>34700</v>
      </c>
      <c r="D209" s="5" t="s">
        <v>165</v>
      </c>
      <c r="E209" s="3">
        <v>287410.74</v>
      </c>
      <c r="F209" s="6">
        <v>-57482.29</v>
      </c>
      <c r="G209" s="3">
        <v>229928.45</v>
      </c>
      <c r="H209" s="3">
        <v>2</v>
      </c>
    </row>
    <row r="210" spans="1:8" ht="18.75" customHeight="1">
      <c r="A210" s="3">
        <v>131</v>
      </c>
      <c r="B210" s="3">
        <v>222</v>
      </c>
      <c r="C210" s="4">
        <v>34700</v>
      </c>
      <c r="D210" s="5" t="s">
        <v>166</v>
      </c>
      <c r="E210" s="3">
        <v>287410.75</v>
      </c>
      <c r="F210" s="6">
        <v>-57482.3</v>
      </c>
      <c r="G210" s="3">
        <v>229928.45</v>
      </c>
      <c r="H210" s="3">
        <v>2</v>
      </c>
    </row>
    <row r="211" spans="1:8" ht="18.75">
      <c r="A211" s="3">
        <v>132</v>
      </c>
      <c r="B211" s="3">
        <v>224</v>
      </c>
      <c r="C211" s="4">
        <v>34700</v>
      </c>
      <c r="D211" s="5" t="s">
        <v>167</v>
      </c>
      <c r="E211" s="3">
        <v>872312.76</v>
      </c>
      <c r="F211" s="6">
        <v>-69784.89</v>
      </c>
      <c r="G211" s="3">
        <v>802527.87</v>
      </c>
      <c r="H211" s="3">
        <v>0.8</v>
      </c>
    </row>
    <row r="212" spans="1:8" ht="18.75">
      <c r="A212" s="3">
        <v>133</v>
      </c>
      <c r="B212" s="3">
        <v>225</v>
      </c>
      <c r="C212" s="4">
        <v>34700</v>
      </c>
      <c r="D212" s="5" t="s">
        <v>168</v>
      </c>
      <c r="E212" s="3">
        <v>551684.4</v>
      </c>
      <c r="F212" s="6">
        <v>-44134.79</v>
      </c>
      <c r="G212" s="3">
        <v>507549.61</v>
      </c>
      <c r="H212" s="3">
        <v>0.8</v>
      </c>
    </row>
    <row r="213" spans="1:8" ht="18.75">
      <c r="A213" s="3">
        <v>134</v>
      </c>
      <c r="B213" s="3">
        <v>226</v>
      </c>
      <c r="C213" s="4">
        <v>31413</v>
      </c>
      <c r="D213" s="5" t="s">
        <v>169</v>
      </c>
      <c r="E213" s="3">
        <v>212111.21</v>
      </c>
      <c r="F213" s="6">
        <v>-80602.35</v>
      </c>
      <c r="G213" s="3">
        <v>131508.86</v>
      </c>
      <c r="H213" s="3">
        <v>2</v>
      </c>
    </row>
    <row r="214" spans="1:8" ht="18.75">
      <c r="A214" s="3">
        <v>135</v>
      </c>
      <c r="B214" s="3">
        <v>227</v>
      </c>
      <c r="C214" s="4">
        <v>34700</v>
      </c>
      <c r="D214" s="5" t="s">
        <v>170</v>
      </c>
      <c r="E214" s="3">
        <v>287420</v>
      </c>
      <c r="F214" s="6">
        <v>-57483.76</v>
      </c>
      <c r="G214" s="3">
        <v>229936.24</v>
      </c>
      <c r="H214" s="3">
        <v>2</v>
      </c>
    </row>
    <row r="215" spans="1:8" ht="18.75">
      <c r="A215" s="3">
        <v>136</v>
      </c>
      <c r="B215" s="3">
        <v>228</v>
      </c>
      <c r="C215" s="4">
        <v>34700</v>
      </c>
      <c r="D215" s="5" t="s">
        <v>171</v>
      </c>
      <c r="E215" s="3">
        <v>287420</v>
      </c>
      <c r="F215" s="6">
        <v>-57483.76</v>
      </c>
      <c r="G215" s="3">
        <v>229936.24</v>
      </c>
      <c r="H215" s="3">
        <v>2</v>
      </c>
    </row>
    <row r="216" spans="1:8" ht="18.75">
      <c r="A216" s="3">
        <v>137</v>
      </c>
      <c r="B216" s="3">
        <v>229</v>
      </c>
      <c r="C216" s="4">
        <v>34700</v>
      </c>
      <c r="D216" s="5" t="s">
        <v>172</v>
      </c>
      <c r="E216" s="3">
        <v>287420</v>
      </c>
      <c r="F216" s="6">
        <v>-57483.76</v>
      </c>
      <c r="G216" s="3">
        <v>229936.24</v>
      </c>
      <c r="H216" s="3">
        <v>2</v>
      </c>
    </row>
    <row r="217" spans="1:8" ht="18.75">
      <c r="A217" s="3">
        <v>138</v>
      </c>
      <c r="B217" s="3">
        <v>230</v>
      </c>
      <c r="C217" s="4">
        <v>34700</v>
      </c>
      <c r="D217" s="5" t="s">
        <v>173</v>
      </c>
      <c r="E217" s="3">
        <v>157710.74</v>
      </c>
      <c r="F217" s="6">
        <v>-31542.02</v>
      </c>
      <c r="G217" s="3">
        <v>126168.72</v>
      </c>
      <c r="H217" s="3">
        <v>2</v>
      </c>
    </row>
    <row r="218" spans="1:8" ht="18.75">
      <c r="A218" s="3">
        <v>139</v>
      </c>
      <c r="B218" s="3">
        <v>231</v>
      </c>
      <c r="C218" s="4">
        <v>31778</v>
      </c>
      <c r="D218" s="5" t="s">
        <v>174</v>
      </c>
      <c r="E218" s="3">
        <v>263263.4</v>
      </c>
      <c r="F218" s="6">
        <v>-94774.66</v>
      </c>
      <c r="G218" s="3">
        <v>168488.74</v>
      </c>
      <c r="H218" s="3">
        <v>2</v>
      </c>
    </row>
    <row r="219" spans="1:8" ht="18.75">
      <c r="A219" s="3">
        <v>140</v>
      </c>
      <c r="B219" s="3">
        <v>232</v>
      </c>
      <c r="C219" s="4">
        <v>34700</v>
      </c>
      <c r="D219" s="5" t="s">
        <v>175</v>
      </c>
      <c r="E219" s="3">
        <v>237301.35</v>
      </c>
      <c r="F219" s="6">
        <v>-47460.11</v>
      </c>
      <c r="G219" s="3">
        <v>189841.24</v>
      </c>
      <c r="H219" s="3">
        <v>2</v>
      </c>
    </row>
    <row r="220" spans="1:8" ht="18.75">
      <c r="A220" s="3">
        <v>141</v>
      </c>
      <c r="B220" s="3">
        <v>233</v>
      </c>
      <c r="C220" s="4">
        <v>29952</v>
      </c>
      <c r="D220" s="5" t="s">
        <v>176</v>
      </c>
      <c r="E220" s="3">
        <v>205233.6</v>
      </c>
      <c r="F220" s="6">
        <v>-94407.02</v>
      </c>
      <c r="G220" s="3">
        <v>110826.58</v>
      </c>
      <c r="H220" s="3">
        <v>2</v>
      </c>
    </row>
    <row r="221" spans="1:8" ht="18.75">
      <c r="A221" s="3">
        <v>142</v>
      </c>
      <c r="B221" s="3">
        <v>234</v>
      </c>
      <c r="C221" s="4">
        <v>31048</v>
      </c>
      <c r="D221" s="5" t="s">
        <v>177</v>
      </c>
      <c r="E221" s="3">
        <v>119292.03</v>
      </c>
      <c r="F221" s="6">
        <v>-47716.81</v>
      </c>
      <c r="G221" s="3">
        <v>71575.22</v>
      </c>
      <c r="H221" s="3">
        <v>2</v>
      </c>
    </row>
    <row r="222" spans="1:8" ht="18.75">
      <c r="A222" s="3">
        <v>143</v>
      </c>
      <c r="B222" s="3">
        <v>235</v>
      </c>
      <c r="C222" s="4">
        <v>29587</v>
      </c>
      <c r="D222" s="5" t="s">
        <v>178</v>
      </c>
      <c r="E222" s="3">
        <v>205233.6</v>
      </c>
      <c r="F222" s="6">
        <v>-98512.41</v>
      </c>
      <c r="G222" s="3">
        <v>106721.19</v>
      </c>
      <c r="H222" s="3">
        <v>0.8</v>
      </c>
    </row>
    <row r="223" spans="1:8" ht="18.75">
      <c r="A223" s="3">
        <v>144</v>
      </c>
      <c r="B223" s="3">
        <v>237</v>
      </c>
      <c r="C223" s="4">
        <v>29587</v>
      </c>
      <c r="D223" s="5" t="s">
        <v>179</v>
      </c>
      <c r="E223" s="3">
        <v>156078.39</v>
      </c>
      <c r="F223" s="6">
        <v>-74917.58</v>
      </c>
      <c r="G223" s="3">
        <v>81160.81</v>
      </c>
      <c r="H223" s="3">
        <v>2</v>
      </c>
    </row>
    <row r="224" spans="1:8" ht="18.75">
      <c r="A224" s="3">
        <v>145</v>
      </c>
      <c r="B224" s="3">
        <v>238</v>
      </c>
      <c r="C224" s="4">
        <v>21916</v>
      </c>
      <c r="D224" s="5" t="s">
        <v>180</v>
      </c>
      <c r="E224" s="3">
        <v>75446.67</v>
      </c>
      <c r="F224" s="6">
        <v>-67901.68</v>
      </c>
      <c r="G224" s="3">
        <v>7544.99</v>
      </c>
      <c r="H224" s="3">
        <v>2</v>
      </c>
    </row>
    <row r="225" spans="1:8" ht="20.25" customHeight="1">
      <c r="A225" s="3">
        <v>146</v>
      </c>
      <c r="B225" s="3">
        <v>239</v>
      </c>
      <c r="C225" s="4">
        <v>23012</v>
      </c>
      <c r="D225" s="5" t="s">
        <v>181</v>
      </c>
      <c r="E225" s="3">
        <v>75446.67</v>
      </c>
      <c r="F225" s="6">
        <v>-63374.88</v>
      </c>
      <c r="G225" s="3">
        <v>12071.79</v>
      </c>
      <c r="H225" s="3">
        <v>2</v>
      </c>
    </row>
    <row r="226" spans="1:8" ht="22.5" customHeight="1">
      <c r="A226" s="3">
        <v>147</v>
      </c>
      <c r="B226" s="3">
        <v>240</v>
      </c>
      <c r="C226" s="4">
        <v>35431</v>
      </c>
      <c r="D226" s="5" t="s">
        <v>182</v>
      </c>
      <c r="E226" s="3">
        <v>72517.9</v>
      </c>
      <c r="F226" s="6">
        <v>-10702.64</v>
      </c>
      <c r="G226" s="3">
        <v>61815.26</v>
      </c>
      <c r="H226" s="3">
        <v>2</v>
      </c>
    </row>
    <row r="227" spans="1:8" ht="21.75" customHeight="1">
      <c r="A227" s="3">
        <v>148</v>
      </c>
      <c r="B227" s="3">
        <v>314</v>
      </c>
      <c r="C227" s="4">
        <v>23377</v>
      </c>
      <c r="D227" s="5" t="s">
        <v>183</v>
      </c>
      <c r="E227" s="3">
        <v>46248</v>
      </c>
      <c r="F227" s="6">
        <v>-46248</v>
      </c>
      <c r="G227" s="3">
        <v>0</v>
      </c>
      <c r="H227" s="3">
        <v>2</v>
      </c>
    </row>
    <row r="228" spans="1:8" ht="18.75">
      <c r="A228" s="3">
        <v>149</v>
      </c>
      <c r="B228" s="3">
        <v>315</v>
      </c>
      <c r="C228" s="4">
        <v>23377</v>
      </c>
      <c r="D228" s="5" t="s">
        <v>184</v>
      </c>
      <c r="E228" s="3">
        <v>90538</v>
      </c>
      <c r="F228" s="6">
        <v>-90538</v>
      </c>
      <c r="G228" s="3">
        <v>0</v>
      </c>
      <c r="H228" s="3">
        <v>2</v>
      </c>
    </row>
    <row r="229" spans="1:8" ht="18.75">
      <c r="A229" s="3">
        <v>150</v>
      </c>
      <c r="B229" s="3">
        <v>316</v>
      </c>
      <c r="C229" s="4">
        <v>34335</v>
      </c>
      <c r="D229" s="5" t="s">
        <v>185</v>
      </c>
      <c r="E229" s="3">
        <v>106373</v>
      </c>
      <c r="F229" s="6">
        <v>-106373</v>
      </c>
      <c r="G229" s="3">
        <v>0</v>
      </c>
      <c r="H229" s="3">
        <v>2</v>
      </c>
    </row>
    <row r="230" spans="1:8" ht="18.75">
      <c r="A230" s="3">
        <v>151</v>
      </c>
      <c r="B230" s="3">
        <v>317</v>
      </c>
      <c r="C230" s="4">
        <v>25569</v>
      </c>
      <c r="D230" s="5" t="s">
        <v>186</v>
      </c>
      <c r="E230" s="3">
        <v>83030</v>
      </c>
      <c r="F230" s="6">
        <v>-83030</v>
      </c>
      <c r="G230" s="3">
        <f>SUM(E230:F230)</f>
        <v>0</v>
      </c>
      <c r="H230" s="3">
        <v>2</v>
      </c>
    </row>
    <row r="231" spans="1:8" ht="18.75">
      <c r="A231" s="3">
        <v>152</v>
      </c>
      <c r="B231" s="3">
        <v>318</v>
      </c>
      <c r="C231" s="4">
        <v>25934</v>
      </c>
      <c r="D231" s="5" t="s">
        <v>187</v>
      </c>
      <c r="E231" s="3">
        <v>43199</v>
      </c>
      <c r="F231" s="6">
        <v>-43199</v>
      </c>
      <c r="G231" s="3">
        <v>0</v>
      </c>
      <c r="H231" s="3">
        <v>3.3</v>
      </c>
    </row>
    <row r="232" spans="1:8" ht="18.75">
      <c r="A232" s="3">
        <v>153</v>
      </c>
      <c r="B232" s="3">
        <v>319</v>
      </c>
      <c r="C232" s="4">
        <v>26299</v>
      </c>
      <c r="D232" s="5" t="s">
        <v>188</v>
      </c>
      <c r="E232" s="3">
        <v>47494</v>
      </c>
      <c r="F232" s="6">
        <v>-47494</v>
      </c>
      <c r="G232" s="3">
        <v>0</v>
      </c>
      <c r="H232" s="3">
        <v>2</v>
      </c>
    </row>
    <row r="233" spans="1:8" ht="18.75">
      <c r="A233" s="3">
        <v>154</v>
      </c>
      <c r="B233" s="3">
        <v>320</v>
      </c>
      <c r="C233" s="4">
        <v>26299</v>
      </c>
      <c r="D233" s="5" t="s">
        <v>189</v>
      </c>
      <c r="E233" s="3">
        <v>59930</v>
      </c>
      <c r="F233" s="6">
        <v>-59930</v>
      </c>
      <c r="G233" s="3">
        <v>0</v>
      </c>
      <c r="H233" s="3">
        <v>2</v>
      </c>
    </row>
    <row r="234" spans="1:8" ht="18.75">
      <c r="A234" s="3">
        <v>155</v>
      </c>
      <c r="B234" s="3">
        <v>321</v>
      </c>
      <c r="C234" s="4">
        <v>26665</v>
      </c>
      <c r="D234" s="5" t="s">
        <v>190</v>
      </c>
      <c r="E234" s="3">
        <v>73623</v>
      </c>
      <c r="F234" s="6">
        <v>-73623</v>
      </c>
      <c r="G234" s="3">
        <v>0</v>
      </c>
      <c r="H234" s="3">
        <v>2</v>
      </c>
    </row>
    <row r="235" spans="1:8" ht="18.75">
      <c r="A235" s="3">
        <v>156</v>
      </c>
      <c r="B235" s="3">
        <v>322</v>
      </c>
      <c r="C235" s="4">
        <v>27395</v>
      </c>
      <c r="D235" s="5" t="s">
        <v>191</v>
      </c>
      <c r="E235" s="3">
        <v>79709</v>
      </c>
      <c r="F235" s="6">
        <v>-79709</v>
      </c>
      <c r="G235" s="3">
        <v>0</v>
      </c>
      <c r="H235" s="3">
        <v>2</v>
      </c>
    </row>
    <row r="236" spans="1:8" ht="18.75">
      <c r="A236" s="3">
        <v>157</v>
      </c>
      <c r="B236" s="3">
        <v>323</v>
      </c>
      <c r="C236" s="4">
        <v>27030</v>
      </c>
      <c r="D236" s="5" t="s">
        <v>192</v>
      </c>
      <c r="E236" s="3">
        <v>56920</v>
      </c>
      <c r="F236" s="6">
        <v>-56920</v>
      </c>
      <c r="G236" s="3">
        <v>0</v>
      </c>
      <c r="H236" s="3">
        <v>2</v>
      </c>
    </row>
    <row r="237" spans="1:8" ht="18.75">
      <c r="A237" s="3">
        <v>158</v>
      </c>
      <c r="B237" s="3">
        <v>324</v>
      </c>
      <c r="C237" s="4">
        <v>30682</v>
      </c>
      <c r="D237" s="5" t="s">
        <v>193</v>
      </c>
      <c r="E237" s="3">
        <v>100442</v>
      </c>
      <c r="F237" s="6">
        <v>-64258.8</v>
      </c>
      <c r="G237" s="3">
        <v>36183.2</v>
      </c>
      <c r="H237" s="3">
        <v>2</v>
      </c>
    </row>
    <row r="238" spans="1:8" ht="18.75">
      <c r="A238" s="3">
        <v>159</v>
      </c>
      <c r="B238" s="3">
        <v>325</v>
      </c>
      <c r="C238" s="4">
        <v>32143</v>
      </c>
      <c r="D238" s="5" t="s">
        <v>194</v>
      </c>
      <c r="E238" s="3">
        <v>236736</v>
      </c>
      <c r="F238" s="6">
        <v>-104390.92</v>
      </c>
      <c r="G238" s="3">
        <v>132345.08</v>
      </c>
      <c r="H238" s="3">
        <v>2</v>
      </c>
    </row>
    <row r="239" spans="1:8" ht="18.75">
      <c r="A239" s="3">
        <v>160</v>
      </c>
      <c r="B239" s="3">
        <v>326</v>
      </c>
      <c r="C239" s="4">
        <v>32143</v>
      </c>
      <c r="D239" s="5" t="s">
        <v>195</v>
      </c>
      <c r="E239" s="3">
        <v>162768</v>
      </c>
      <c r="F239" s="6">
        <v>-65607.96</v>
      </c>
      <c r="G239" s="3">
        <v>97160.04</v>
      </c>
      <c r="H239" s="3">
        <v>2</v>
      </c>
    </row>
    <row r="240" spans="1:8" ht="18.75">
      <c r="A240" s="3">
        <v>161</v>
      </c>
      <c r="B240" s="3">
        <v>327</v>
      </c>
      <c r="C240" s="4">
        <v>33604</v>
      </c>
      <c r="D240" s="5" t="s">
        <v>196</v>
      </c>
      <c r="E240" s="3">
        <v>35082</v>
      </c>
      <c r="F240" s="6">
        <v>-14437.36</v>
      </c>
      <c r="G240" s="3">
        <v>20644.64</v>
      </c>
      <c r="H240" s="3">
        <v>3.3</v>
      </c>
    </row>
    <row r="241" spans="1:8" ht="18.75">
      <c r="A241" s="3">
        <v>162</v>
      </c>
      <c r="B241" s="3">
        <v>328</v>
      </c>
      <c r="C241" s="4">
        <v>33604</v>
      </c>
      <c r="D241" s="5" t="s">
        <v>197</v>
      </c>
      <c r="E241" s="3">
        <v>35082</v>
      </c>
      <c r="F241" s="6">
        <v>-13279.6</v>
      </c>
      <c r="G241" s="3">
        <v>21802.4</v>
      </c>
      <c r="H241" s="3">
        <v>3.3</v>
      </c>
    </row>
    <row r="242" spans="1:8" ht="18.75">
      <c r="A242" s="3">
        <v>163</v>
      </c>
      <c r="B242" s="3">
        <v>329</v>
      </c>
      <c r="C242" s="4">
        <v>27030</v>
      </c>
      <c r="D242" s="5" t="s">
        <v>198</v>
      </c>
      <c r="E242" s="3">
        <v>42312</v>
      </c>
      <c r="F242" s="6">
        <v>-42312</v>
      </c>
      <c r="G242" s="3">
        <v>0</v>
      </c>
      <c r="H242" s="3">
        <v>2</v>
      </c>
    </row>
    <row r="243" spans="1:8" ht="18.75">
      <c r="A243" s="3">
        <v>164</v>
      </c>
      <c r="B243" s="3">
        <v>330</v>
      </c>
      <c r="C243" s="4">
        <v>32387</v>
      </c>
      <c r="D243" s="5" t="s">
        <v>199</v>
      </c>
      <c r="E243" s="3">
        <v>214150</v>
      </c>
      <c r="F243" s="6">
        <v>-72466.4</v>
      </c>
      <c r="G243" s="3">
        <v>141683.6</v>
      </c>
      <c r="H243" s="3">
        <v>2</v>
      </c>
    </row>
    <row r="244" spans="1:8" ht="18.75">
      <c r="A244" s="3">
        <v>165</v>
      </c>
      <c r="B244" s="3">
        <v>331</v>
      </c>
      <c r="C244" s="4">
        <v>32387</v>
      </c>
      <c r="D244" s="5" t="s">
        <v>200</v>
      </c>
      <c r="E244" s="3">
        <v>214150</v>
      </c>
      <c r="F244" s="6">
        <v>-72466.4</v>
      </c>
      <c r="G244" s="3">
        <v>141683.6</v>
      </c>
      <c r="H244" s="3">
        <v>2</v>
      </c>
    </row>
    <row r="245" spans="1:8" ht="18.75">
      <c r="A245" s="3">
        <v>166</v>
      </c>
      <c r="B245" s="3">
        <v>332</v>
      </c>
      <c r="C245" s="4">
        <v>36039</v>
      </c>
      <c r="D245" s="5" t="s">
        <v>201</v>
      </c>
      <c r="E245" s="3">
        <v>53537</v>
      </c>
      <c r="F245" s="6">
        <v>-17902.11</v>
      </c>
      <c r="G245" s="3">
        <v>35634.89</v>
      </c>
      <c r="H245" s="3">
        <v>2</v>
      </c>
    </row>
    <row r="246" spans="1:8" ht="18.75">
      <c r="A246" s="3">
        <v>167</v>
      </c>
      <c r="B246" s="3">
        <v>333</v>
      </c>
      <c r="C246" s="4">
        <v>31017</v>
      </c>
      <c r="D246" s="5" t="s">
        <v>202</v>
      </c>
      <c r="E246" s="3">
        <v>255645</v>
      </c>
      <c r="F246" s="6">
        <v>-105652.56</v>
      </c>
      <c r="G246" s="3">
        <v>149992.44</v>
      </c>
      <c r="H246" s="3">
        <v>2</v>
      </c>
    </row>
    <row r="247" spans="1:8" ht="18.75">
      <c r="A247" s="3">
        <v>168</v>
      </c>
      <c r="B247" s="3">
        <v>334</v>
      </c>
      <c r="C247" s="4">
        <v>32112</v>
      </c>
      <c r="D247" s="5" t="s">
        <v>203</v>
      </c>
      <c r="E247" s="3">
        <v>43199</v>
      </c>
      <c r="F247" s="6">
        <v>-43199</v>
      </c>
      <c r="G247" s="3">
        <v>0</v>
      </c>
      <c r="H247" s="3">
        <v>2</v>
      </c>
    </row>
    <row r="248" spans="1:8" ht="18.75">
      <c r="A248" s="3">
        <v>169</v>
      </c>
      <c r="B248" s="3">
        <v>335</v>
      </c>
      <c r="C248" s="4">
        <v>31747</v>
      </c>
      <c r="D248" s="5" t="s">
        <v>204</v>
      </c>
      <c r="E248" s="3">
        <v>116431</v>
      </c>
      <c r="F248" s="6">
        <v>-64500.85</v>
      </c>
      <c r="G248" s="3">
        <v>51930.15</v>
      </c>
      <c r="H248" s="3">
        <v>2</v>
      </c>
    </row>
    <row r="249" spans="1:8" ht="18.75">
      <c r="A249" s="3">
        <v>170</v>
      </c>
      <c r="B249" s="3">
        <v>336</v>
      </c>
      <c r="C249" s="4">
        <v>33482</v>
      </c>
      <c r="D249" s="5" t="s">
        <v>205</v>
      </c>
      <c r="E249" s="3">
        <v>82411</v>
      </c>
      <c r="F249" s="6">
        <v>-22898.95</v>
      </c>
      <c r="G249" s="3">
        <v>59512.05</v>
      </c>
      <c r="H249" s="3">
        <v>21</v>
      </c>
    </row>
    <row r="250" spans="1:8" ht="18.75">
      <c r="A250" s="3">
        <v>171</v>
      </c>
      <c r="B250" s="3">
        <v>337</v>
      </c>
      <c r="C250" s="4">
        <v>29190</v>
      </c>
      <c r="D250" s="5" t="s">
        <v>206</v>
      </c>
      <c r="E250" s="3">
        <v>95082</v>
      </c>
      <c r="F250" s="6">
        <v>-48941.79</v>
      </c>
      <c r="G250" s="3">
        <v>46140.21</v>
      </c>
      <c r="H250" s="3">
        <v>2</v>
      </c>
    </row>
    <row r="251" spans="1:8" ht="18.75">
      <c r="A251" s="3">
        <v>172</v>
      </c>
      <c r="B251" s="3">
        <v>338</v>
      </c>
      <c r="C251" s="4">
        <v>28825</v>
      </c>
      <c r="D251" s="5" t="s">
        <v>207</v>
      </c>
      <c r="E251" s="3">
        <v>116610</v>
      </c>
      <c r="F251" s="6">
        <v>-62099.95</v>
      </c>
      <c r="G251" s="3">
        <v>54510.05</v>
      </c>
      <c r="H251" s="3">
        <v>2</v>
      </c>
    </row>
    <row r="252" spans="1:8" ht="18.75">
      <c r="A252" s="3">
        <v>173</v>
      </c>
      <c r="B252" s="3">
        <v>343</v>
      </c>
      <c r="C252" s="4">
        <v>27030</v>
      </c>
      <c r="D252" s="5" t="s">
        <v>208</v>
      </c>
      <c r="E252" s="3">
        <v>102983</v>
      </c>
      <c r="F252" s="6">
        <v>-102983</v>
      </c>
      <c r="G252" s="3">
        <v>0</v>
      </c>
      <c r="H252" s="3">
        <v>2</v>
      </c>
    </row>
    <row r="253" spans="1:8" ht="18.75">
      <c r="A253" s="3">
        <v>174</v>
      </c>
      <c r="B253" s="3">
        <v>344</v>
      </c>
      <c r="C253" s="4">
        <v>26299</v>
      </c>
      <c r="D253" s="5" t="s">
        <v>209</v>
      </c>
      <c r="E253" s="3">
        <v>76039</v>
      </c>
      <c r="F253" s="6">
        <v>-76039</v>
      </c>
      <c r="G253" s="3">
        <v>0</v>
      </c>
      <c r="H253" s="3">
        <v>2</v>
      </c>
    </row>
    <row r="254" spans="1:8" ht="18.75">
      <c r="A254" s="3">
        <v>175</v>
      </c>
      <c r="B254" s="3">
        <v>345</v>
      </c>
      <c r="C254" s="4">
        <v>26299</v>
      </c>
      <c r="D254" s="5" t="s">
        <v>210</v>
      </c>
      <c r="E254" s="3">
        <v>68172</v>
      </c>
      <c r="F254" s="6">
        <v>-68172</v>
      </c>
      <c r="G254" s="3">
        <v>0</v>
      </c>
      <c r="H254" s="3">
        <v>2</v>
      </c>
    </row>
    <row r="255" spans="1:8" ht="18.75">
      <c r="A255" s="3">
        <v>176</v>
      </c>
      <c r="B255" s="3">
        <v>346</v>
      </c>
      <c r="C255" s="4">
        <v>27030</v>
      </c>
      <c r="D255" s="5" t="s">
        <v>211</v>
      </c>
      <c r="E255" s="3">
        <v>33184</v>
      </c>
      <c r="F255" s="6">
        <v>-33184</v>
      </c>
      <c r="G255" s="3">
        <v>0</v>
      </c>
      <c r="H255" s="3">
        <v>2</v>
      </c>
    </row>
    <row r="256" spans="1:8" ht="18.75">
      <c r="A256" s="3">
        <v>177</v>
      </c>
      <c r="B256" s="3">
        <v>347</v>
      </c>
      <c r="C256" s="4">
        <v>26665</v>
      </c>
      <c r="D256" s="5" t="s">
        <v>212</v>
      </c>
      <c r="E256" s="3">
        <v>84206</v>
      </c>
      <c r="F256" s="6">
        <v>-84206</v>
      </c>
      <c r="G256" s="3">
        <v>0</v>
      </c>
      <c r="H256" s="3">
        <v>2</v>
      </c>
    </row>
    <row r="257" spans="1:8" ht="18.75">
      <c r="A257" s="3">
        <v>178</v>
      </c>
      <c r="B257" s="3">
        <v>348</v>
      </c>
      <c r="C257" s="4">
        <v>27395</v>
      </c>
      <c r="D257" s="5" t="s">
        <v>213</v>
      </c>
      <c r="E257" s="3">
        <v>45243</v>
      </c>
      <c r="F257" s="6">
        <v>-45243</v>
      </c>
      <c r="G257" s="3">
        <v>0</v>
      </c>
      <c r="H257" s="3">
        <v>2</v>
      </c>
    </row>
    <row r="258" spans="1:8" ht="18.75">
      <c r="A258" s="3">
        <v>179</v>
      </c>
      <c r="B258" s="3">
        <v>349</v>
      </c>
      <c r="C258" s="4">
        <v>31048</v>
      </c>
      <c r="D258" s="5" t="s">
        <v>214</v>
      </c>
      <c r="E258" s="3">
        <v>202729</v>
      </c>
      <c r="F258" s="6">
        <v>-110197.12</v>
      </c>
      <c r="G258" s="3">
        <v>92531.88</v>
      </c>
      <c r="H258" s="3">
        <v>2</v>
      </c>
    </row>
    <row r="259" spans="1:8" ht="18.75">
      <c r="A259" s="3">
        <v>180</v>
      </c>
      <c r="B259" s="3">
        <v>354</v>
      </c>
      <c r="C259" s="4">
        <v>27395</v>
      </c>
      <c r="D259" s="5" t="s">
        <v>215</v>
      </c>
      <c r="E259" s="3">
        <v>54304</v>
      </c>
      <c r="F259" s="6">
        <v>-26811.32</v>
      </c>
      <c r="G259" s="3">
        <f aca="true" t="shared" si="5" ref="G259:G322">SUM(E259:F259)</f>
        <v>27492.68</v>
      </c>
      <c r="H259" s="3">
        <v>3.3</v>
      </c>
    </row>
    <row r="260" spans="1:8" ht="18.75">
      <c r="A260" s="3">
        <v>181</v>
      </c>
      <c r="B260" s="3">
        <v>355</v>
      </c>
      <c r="C260" s="4">
        <v>27395</v>
      </c>
      <c r="D260" s="5" t="s">
        <v>216</v>
      </c>
      <c r="E260" s="3">
        <v>54304</v>
      </c>
      <c r="F260" s="6">
        <v>-26811.32</v>
      </c>
      <c r="G260" s="3">
        <f t="shared" si="5"/>
        <v>27492.68</v>
      </c>
      <c r="H260" s="3">
        <v>3.3</v>
      </c>
    </row>
    <row r="261" spans="1:8" ht="18.75">
      <c r="A261" s="3">
        <v>182</v>
      </c>
      <c r="B261" s="3">
        <v>366</v>
      </c>
      <c r="C261" s="4">
        <v>27030</v>
      </c>
      <c r="D261" s="5" t="s">
        <v>217</v>
      </c>
      <c r="E261" s="3">
        <v>66282</v>
      </c>
      <c r="F261" s="6">
        <v>-46976.56</v>
      </c>
      <c r="G261" s="3">
        <f t="shared" si="5"/>
        <v>19305.440000000002</v>
      </c>
      <c r="H261" s="3">
        <v>2</v>
      </c>
    </row>
    <row r="262" spans="1:8" ht="18.75">
      <c r="A262" s="3">
        <v>183</v>
      </c>
      <c r="B262" s="3">
        <v>365</v>
      </c>
      <c r="C262" s="4">
        <v>25569</v>
      </c>
      <c r="D262" s="5" t="s">
        <v>218</v>
      </c>
      <c r="E262" s="3">
        <v>81050</v>
      </c>
      <c r="F262" s="6">
        <v>-51436.84</v>
      </c>
      <c r="G262" s="3">
        <f t="shared" si="5"/>
        <v>29613.160000000003</v>
      </c>
      <c r="H262" s="3">
        <v>2</v>
      </c>
    </row>
    <row r="263" spans="1:8" ht="18.75">
      <c r="A263" s="3">
        <v>184</v>
      </c>
      <c r="B263" s="3">
        <v>364</v>
      </c>
      <c r="C263" s="4">
        <v>24838</v>
      </c>
      <c r="D263" s="5" t="s">
        <v>219</v>
      </c>
      <c r="E263" s="3">
        <v>89588</v>
      </c>
      <c r="F263" s="6">
        <v>-54681.88</v>
      </c>
      <c r="G263" s="3">
        <f t="shared" si="5"/>
        <v>34906.12</v>
      </c>
      <c r="H263" s="3">
        <v>2</v>
      </c>
    </row>
    <row r="264" spans="1:8" ht="18.75">
      <c r="A264" s="3">
        <v>185</v>
      </c>
      <c r="B264" s="3">
        <v>363</v>
      </c>
      <c r="C264" s="4">
        <v>25934</v>
      </c>
      <c r="D264" s="5" t="s">
        <v>220</v>
      </c>
      <c r="E264" s="3">
        <v>101200</v>
      </c>
      <c r="F264" s="6">
        <v>-55924.16</v>
      </c>
      <c r="G264" s="3">
        <f t="shared" si="5"/>
        <v>45275.84</v>
      </c>
      <c r="H264" s="3">
        <v>2</v>
      </c>
    </row>
    <row r="265" spans="1:8" ht="18.75">
      <c r="A265" s="3">
        <v>186</v>
      </c>
      <c r="B265" s="3">
        <v>362</v>
      </c>
      <c r="C265" s="4">
        <v>33604</v>
      </c>
      <c r="D265" s="5" t="s">
        <v>221</v>
      </c>
      <c r="E265" s="3">
        <v>60011</v>
      </c>
      <c r="F265" s="6">
        <v>-10232.48</v>
      </c>
      <c r="G265" s="3">
        <f t="shared" si="5"/>
        <v>49778.520000000004</v>
      </c>
      <c r="H265" s="3">
        <v>0.8</v>
      </c>
    </row>
    <row r="266" spans="1:8" ht="18.75">
      <c r="A266" s="3">
        <v>187</v>
      </c>
      <c r="B266" s="3">
        <v>361</v>
      </c>
      <c r="C266" s="4">
        <v>33970</v>
      </c>
      <c r="D266" s="5" t="s">
        <v>222</v>
      </c>
      <c r="E266" s="3">
        <v>44237</v>
      </c>
      <c r="F266" s="6">
        <v>-4309.52</v>
      </c>
      <c r="G266" s="3">
        <f t="shared" si="5"/>
        <v>39927.479999999996</v>
      </c>
      <c r="H266" s="3">
        <v>0.8</v>
      </c>
    </row>
    <row r="267" spans="1:8" ht="18.75">
      <c r="A267" s="3">
        <v>188</v>
      </c>
      <c r="B267" s="3">
        <v>360</v>
      </c>
      <c r="C267" s="4">
        <v>27395</v>
      </c>
      <c r="D267" s="5" t="s">
        <v>223</v>
      </c>
      <c r="E267" s="3">
        <v>75277</v>
      </c>
      <c r="F267" s="6">
        <v>-13550.08</v>
      </c>
      <c r="G267" s="3">
        <f t="shared" si="5"/>
        <v>61726.92</v>
      </c>
      <c r="H267" s="3">
        <v>2</v>
      </c>
    </row>
    <row r="268" spans="1:8" ht="18.75">
      <c r="A268" s="3">
        <v>189</v>
      </c>
      <c r="B268" s="3">
        <v>359</v>
      </c>
      <c r="C268" s="4">
        <v>30682</v>
      </c>
      <c r="D268" s="5" t="s">
        <v>224</v>
      </c>
      <c r="E268" s="3">
        <v>75702</v>
      </c>
      <c r="F268" s="6">
        <v>-36337.16</v>
      </c>
      <c r="G268" s="3">
        <f t="shared" si="5"/>
        <v>39364.84</v>
      </c>
      <c r="H268" s="3">
        <v>2</v>
      </c>
    </row>
    <row r="269" spans="1:8" ht="18.75">
      <c r="A269" s="3">
        <v>190</v>
      </c>
      <c r="B269" s="3">
        <v>358</v>
      </c>
      <c r="C269" s="4">
        <v>31048</v>
      </c>
      <c r="D269" s="5" t="s">
        <v>225</v>
      </c>
      <c r="E269" s="3">
        <v>76249</v>
      </c>
      <c r="F269" s="6">
        <v>-36599.84</v>
      </c>
      <c r="G269" s="3">
        <f t="shared" si="5"/>
        <v>39649.16</v>
      </c>
      <c r="H269" s="3">
        <v>2</v>
      </c>
    </row>
    <row r="270" spans="1:8" ht="18.75">
      <c r="A270" s="3">
        <v>191</v>
      </c>
      <c r="B270" s="3">
        <v>357</v>
      </c>
      <c r="C270" s="4">
        <v>31778</v>
      </c>
      <c r="D270" s="5" t="s">
        <v>226</v>
      </c>
      <c r="E270" s="3">
        <v>84679</v>
      </c>
      <c r="F270" s="6">
        <v>-44033.24</v>
      </c>
      <c r="G270" s="3">
        <f t="shared" si="5"/>
        <v>40645.76</v>
      </c>
      <c r="H270" s="3">
        <v>2</v>
      </c>
    </row>
    <row r="271" spans="1:8" ht="18.75">
      <c r="A271" s="3">
        <v>192</v>
      </c>
      <c r="B271" s="3">
        <v>356</v>
      </c>
      <c r="C271" s="4">
        <v>31413</v>
      </c>
      <c r="D271" s="5" t="s">
        <v>227</v>
      </c>
      <c r="E271" s="3">
        <v>78191</v>
      </c>
      <c r="F271" s="6">
        <v>-40659.36</v>
      </c>
      <c r="G271" s="3">
        <f t="shared" si="5"/>
        <v>37531.64</v>
      </c>
      <c r="H271" s="3">
        <v>2</v>
      </c>
    </row>
    <row r="272" spans="1:8" ht="18.75">
      <c r="A272" s="3">
        <v>193</v>
      </c>
      <c r="B272" s="3">
        <v>367</v>
      </c>
      <c r="C272" s="4">
        <v>25569</v>
      </c>
      <c r="D272" s="5" t="s">
        <v>228</v>
      </c>
      <c r="E272" s="3">
        <v>99684</v>
      </c>
      <c r="F272" s="6">
        <v>-67090.72</v>
      </c>
      <c r="G272" s="3">
        <f t="shared" si="5"/>
        <v>32593.28</v>
      </c>
      <c r="H272" s="3">
        <v>2</v>
      </c>
    </row>
    <row r="273" spans="1:8" ht="18.75">
      <c r="A273" s="3">
        <v>194</v>
      </c>
      <c r="B273" s="3">
        <v>368</v>
      </c>
      <c r="C273" s="4">
        <v>23743</v>
      </c>
      <c r="D273" s="5" t="s">
        <v>229</v>
      </c>
      <c r="E273" s="3">
        <v>234530</v>
      </c>
      <c r="F273" s="6">
        <v>-87479.8</v>
      </c>
      <c r="G273" s="3">
        <f t="shared" si="5"/>
        <v>147050.2</v>
      </c>
      <c r="H273" s="3" t="s">
        <v>230</v>
      </c>
    </row>
    <row r="274" spans="1:8" ht="18.75">
      <c r="A274" s="3">
        <v>195</v>
      </c>
      <c r="B274" s="3">
        <v>369</v>
      </c>
      <c r="C274" s="4">
        <v>23743</v>
      </c>
      <c r="D274" s="5" t="s">
        <v>231</v>
      </c>
      <c r="E274" s="3">
        <v>37674</v>
      </c>
      <c r="F274" s="6">
        <v>-15898.92</v>
      </c>
      <c r="G274" s="3">
        <f t="shared" si="5"/>
        <v>21775.08</v>
      </c>
      <c r="H274" s="3">
        <v>2</v>
      </c>
    </row>
    <row r="275" spans="1:8" ht="18.75">
      <c r="A275" s="3">
        <v>196</v>
      </c>
      <c r="B275" s="3">
        <v>370</v>
      </c>
      <c r="C275" s="4">
        <v>23012</v>
      </c>
      <c r="D275" s="5" t="s">
        <v>232</v>
      </c>
      <c r="E275" s="3">
        <v>84192</v>
      </c>
      <c r="F275" s="6">
        <v>-37128.36</v>
      </c>
      <c r="G275" s="3">
        <f t="shared" si="5"/>
        <v>47063.64</v>
      </c>
      <c r="H275" s="3">
        <v>2</v>
      </c>
    </row>
    <row r="276" spans="1:8" ht="18.75">
      <c r="A276" s="3">
        <v>197</v>
      </c>
      <c r="B276" s="3">
        <v>371</v>
      </c>
      <c r="C276" s="4">
        <v>24473</v>
      </c>
      <c r="D276" s="5" t="s">
        <v>233</v>
      </c>
      <c r="E276" s="3">
        <v>59014</v>
      </c>
      <c r="F276" s="6">
        <v>-42608.28</v>
      </c>
      <c r="G276" s="3">
        <f t="shared" si="5"/>
        <v>16405.72</v>
      </c>
      <c r="H276" s="3">
        <v>2</v>
      </c>
    </row>
    <row r="277" spans="1:8" ht="18.75">
      <c r="A277" s="3">
        <v>198</v>
      </c>
      <c r="B277" s="3">
        <v>372</v>
      </c>
      <c r="C277" s="4">
        <v>23377</v>
      </c>
      <c r="D277" s="5" t="s">
        <v>234</v>
      </c>
      <c r="E277" s="3">
        <v>78936</v>
      </c>
      <c r="F277" s="6">
        <v>-77751.88</v>
      </c>
      <c r="G277" s="3">
        <f t="shared" si="5"/>
        <v>1184.1199999999953</v>
      </c>
      <c r="H277" s="3">
        <v>2</v>
      </c>
    </row>
    <row r="278" spans="1:8" ht="18.75">
      <c r="A278" s="3">
        <v>199</v>
      </c>
      <c r="B278" s="3">
        <v>373</v>
      </c>
      <c r="C278" s="4">
        <v>29221</v>
      </c>
      <c r="D278" s="5" t="s">
        <v>235</v>
      </c>
      <c r="E278" s="3">
        <v>74451</v>
      </c>
      <c r="F278" s="6">
        <v>-20623.32</v>
      </c>
      <c r="G278" s="3">
        <f t="shared" si="5"/>
        <v>53827.68</v>
      </c>
      <c r="H278" s="3">
        <v>2</v>
      </c>
    </row>
    <row r="279" spans="1:8" ht="18.75">
      <c r="A279" s="3">
        <v>200</v>
      </c>
      <c r="B279" s="3">
        <v>374</v>
      </c>
      <c r="C279" s="4">
        <v>30682</v>
      </c>
      <c r="D279" s="5" t="s">
        <v>236</v>
      </c>
      <c r="E279" s="3">
        <v>50860</v>
      </c>
      <c r="F279" s="6">
        <v>-19580.96</v>
      </c>
      <c r="G279" s="3">
        <f t="shared" si="5"/>
        <v>31279.04</v>
      </c>
      <c r="H279" s="3">
        <v>2</v>
      </c>
    </row>
    <row r="280" spans="1:8" ht="18.75">
      <c r="A280" s="3">
        <v>201</v>
      </c>
      <c r="B280" s="3">
        <v>376</v>
      </c>
      <c r="C280" s="4">
        <v>27395</v>
      </c>
      <c r="D280" s="5" t="s">
        <v>237</v>
      </c>
      <c r="E280" s="3">
        <v>66036</v>
      </c>
      <c r="F280" s="6">
        <v>-59587.88</v>
      </c>
      <c r="G280" s="3">
        <f t="shared" si="5"/>
        <v>6448.120000000003</v>
      </c>
      <c r="H280" s="3">
        <v>2</v>
      </c>
    </row>
    <row r="281" spans="1:8" ht="18.75">
      <c r="A281" s="3">
        <v>202</v>
      </c>
      <c r="B281" s="3">
        <v>377</v>
      </c>
      <c r="C281" s="4">
        <v>27395</v>
      </c>
      <c r="D281" s="5" t="s">
        <v>238</v>
      </c>
      <c r="E281" s="3">
        <v>66306</v>
      </c>
      <c r="F281" s="6">
        <v>-37131.48</v>
      </c>
      <c r="G281" s="3">
        <f t="shared" si="5"/>
        <v>29174.519999999997</v>
      </c>
      <c r="H281" s="3">
        <v>2</v>
      </c>
    </row>
    <row r="282" spans="1:8" ht="18.75">
      <c r="A282" s="3">
        <v>203</v>
      </c>
      <c r="B282" s="3">
        <v>378</v>
      </c>
      <c r="C282" s="4">
        <v>27395</v>
      </c>
      <c r="D282" s="5" t="s">
        <v>239</v>
      </c>
      <c r="E282" s="3">
        <v>66306</v>
      </c>
      <c r="F282" s="6">
        <v>-37131.48</v>
      </c>
      <c r="G282" s="3">
        <f t="shared" si="5"/>
        <v>29174.519999999997</v>
      </c>
      <c r="H282" s="3">
        <v>2</v>
      </c>
    </row>
    <row r="283" spans="1:8" ht="18.75">
      <c r="A283" s="3">
        <v>204</v>
      </c>
      <c r="B283" s="3">
        <v>379</v>
      </c>
      <c r="C283" s="4">
        <v>27760</v>
      </c>
      <c r="D283" s="5" t="s">
        <v>240</v>
      </c>
      <c r="E283" s="3">
        <v>99567</v>
      </c>
      <c r="F283" s="6">
        <v>-53766.6</v>
      </c>
      <c r="G283" s="3">
        <f t="shared" si="5"/>
        <v>45800.4</v>
      </c>
      <c r="H283" s="3">
        <v>2</v>
      </c>
    </row>
    <row r="284" spans="1:8" ht="18.75">
      <c r="A284" s="3">
        <v>205</v>
      </c>
      <c r="B284" s="3">
        <v>380</v>
      </c>
      <c r="C284" s="4">
        <v>29221</v>
      </c>
      <c r="D284" s="5" t="s">
        <v>241</v>
      </c>
      <c r="E284" s="3">
        <v>74452</v>
      </c>
      <c r="F284" s="6">
        <v>-34769.32</v>
      </c>
      <c r="G284" s="3">
        <f t="shared" si="5"/>
        <v>39682.68</v>
      </c>
      <c r="H284" s="3">
        <v>2</v>
      </c>
    </row>
    <row r="285" spans="1:8" ht="18.75">
      <c r="A285" s="3">
        <v>206</v>
      </c>
      <c r="B285" s="3">
        <v>381</v>
      </c>
      <c r="C285" s="4">
        <v>29221</v>
      </c>
      <c r="D285" s="5" t="s">
        <v>242</v>
      </c>
      <c r="E285" s="3">
        <v>61602.82</v>
      </c>
      <c r="F285" s="6">
        <v>-42281.46</v>
      </c>
      <c r="G285" s="3">
        <f t="shared" si="5"/>
        <v>19321.36</v>
      </c>
      <c r="H285" s="3">
        <v>2</v>
      </c>
    </row>
    <row r="286" spans="1:8" ht="18.75">
      <c r="A286" s="3">
        <v>207</v>
      </c>
      <c r="B286" s="3">
        <v>382</v>
      </c>
      <c r="C286" s="4">
        <v>25204</v>
      </c>
      <c r="D286" s="5" t="s">
        <v>243</v>
      </c>
      <c r="E286" s="3">
        <v>9796</v>
      </c>
      <c r="F286" s="6">
        <v>-9796</v>
      </c>
      <c r="G286" s="3">
        <f t="shared" si="5"/>
        <v>0</v>
      </c>
      <c r="H286" s="3">
        <v>0.8</v>
      </c>
    </row>
    <row r="287" spans="1:8" ht="18.75">
      <c r="A287" s="3">
        <v>208</v>
      </c>
      <c r="B287" s="3">
        <v>384</v>
      </c>
      <c r="C287" s="4">
        <v>25204</v>
      </c>
      <c r="D287" s="5" t="s">
        <v>244</v>
      </c>
      <c r="E287" s="3">
        <v>9683</v>
      </c>
      <c r="F287" s="6">
        <v>-9683</v>
      </c>
      <c r="G287" s="3">
        <f t="shared" si="5"/>
        <v>0</v>
      </c>
      <c r="H287" s="3">
        <v>0.8</v>
      </c>
    </row>
    <row r="288" spans="1:8" ht="18.75">
      <c r="A288" s="3">
        <v>209</v>
      </c>
      <c r="B288" s="3">
        <v>385</v>
      </c>
      <c r="C288" s="4">
        <v>26299</v>
      </c>
      <c r="D288" s="5" t="s">
        <v>245</v>
      </c>
      <c r="E288" s="3">
        <v>8991</v>
      </c>
      <c r="F288" s="6">
        <v>-8595.52</v>
      </c>
      <c r="G288" s="3">
        <f t="shared" si="5"/>
        <v>395.47999999999956</v>
      </c>
      <c r="H288" s="3">
        <v>0.8</v>
      </c>
    </row>
    <row r="289" spans="1:8" ht="18.75">
      <c r="A289" s="3">
        <v>210</v>
      </c>
      <c r="B289" s="3">
        <v>386</v>
      </c>
      <c r="C289" s="4">
        <v>25204</v>
      </c>
      <c r="D289" s="5" t="s">
        <v>246</v>
      </c>
      <c r="E289" s="3">
        <v>9718</v>
      </c>
      <c r="F289" s="6">
        <v>-9718</v>
      </c>
      <c r="G289" s="3">
        <f t="shared" si="5"/>
        <v>0</v>
      </c>
      <c r="H289" s="3">
        <v>0.8</v>
      </c>
    </row>
    <row r="290" spans="1:8" ht="18.75">
      <c r="A290" s="3">
        <v>211</v>
      </c>
      <c r="B290" s="3">
        <v>387</v>
      </c>
      <c r="C290" s="4">
        <v>25934</v>
      </c>
      <c r="D290" s="5" t="s">
        <v>247</v>
      </c>
      <c r="E290" s="3">
        <v>14290</v>
      </c>
      <c r="F290" s="6">
        <v>-4601.44</v>
      </c>
      <c r="G290" s="3">
        <f t="shared" si="5"/>
        <v>9688.560000000001</v>
      </c>
      <c r="H290" s="3">
        <v>0.8</v>
      </c>
    </row>
    <row r="291" spans="1:8" ht="18.75">
      <c r="A291" s="3">
        <v>212</v>
      </c>
      <c r="B291" s="3">
        <v>388</v>
      </c>
      <c r="C291" s="4">
        <v>25204</v>
      </c>
      <c r="D291" s="5" t="s">
        <v>248</v>
      </c>
      <c r="E291" s="3">
        <v>14290</v>
      </c>
      <c r="F291" s="6">
        <v>-4487.08</v>
      </c>
      <c r="G291" s="3">
        <f t="shared" si="5"/>
        <v>9802.92</v>
      </c>
      <c r="H291" s="3">
        <v>0.8</v>
      </c>
    </row>
    <row r="292" spans="1:8" ht="18.75">
      <c r="A292" s="3">
        <v>213</v>
      </c>
      <c r="B292" s="3">
        <v>389</v>
      </c>
      <c r="C292" s="4">
        <v>26299</v>
      </c>
      <c r="D292" s="5" t="s">
        <v>249</v>
      </c>
      <c r="E292" s="3">
        <v>14282</v>
      </c>
      <c r="F292" s="6">
        <v>-4455.96</v>
      </c>
      <c r="G292" s="3">
        <f t="shared" si="5"/>
        <v>9826.04</v>
      </c>
      <c r="H292" s="3">
        <v>0.8</v>
      </c>
    </row>
    <row r="293" spans="1:8" ht="18.75">
      <c r="A293" s="3">
        <v>214</v>
      </c>
      <c r="B293" s="3">
        <v>390</v>
      </c>
      <c r="C293" s="4">
        <v>25204</v>
      </c>
      <c r="D293" s="5" t="s">
        <v>250</v>
      </c>
      <c r="E293" s="3">
        <v>22811</v>
      </c>
      <c r="F293" s="6">
        <v>-7801.08</v>
      </c>
      <c r="G293" s="3">
        <f t="shared" si="5"/>
        <v>15009.92</v>
      </c>
      <c r="H293" s="3">
        <v>0.8</v>
      </c>
    </row>
    <row r="294" spans="1:8" ht="18.75">
      <c r="A294" s="3">
        <v>215</v>
      </c>
      <c r="B294" s="3">
        <v>391</v>
      </c>
      <c r="C294" s="4">
        <v>26299</v>
      </c>
      <c r="D294" s="5" t="s">
        <v>251</v>
      </c>
      <c r="E294" s="3">
        <v>22811</v>
      </c>
      <c r="F294" s="6">
        <v>-7117.08</v>
      </c>
      <c r="G294" s="3">
        <f t="shared" si="5"/>
        <v>15693.92</v>
      </c>
      <c r="H294" s="3">
        <v>0.8</v>
      </c>
    </row>
    <row r="295" spans="1:8" ht="18.75">
      <c r="A295" s="3">
        <v>216</v>
      </c>
      <c r="B295" s="3">
        <v>392</v>
      </c>
      <c r="C295" s="4">
        <v>25204</v>
      </c>
      <c r="D295" s="5" t="s">
        <v>252</v>
      </c>
      <c r="E295" s="3">
        <v>19500</v>
      </c>
      <c r="F295" s="6">
        <v>-6669</v>
      </c>
      <c r="G295" s="3">
        <f t="shared" si="5"/>
        <v>12831</v>
      </c>
      <c r="H295" s="3">
        <v>0.8</v>
      </c>
    </row>
    <row r="296" spans="1:8" ht="18.75">
      <c r="A296" s="3">
        <v>217</v>
      </c>
      <c r="B296" s="3">
        <v>393</v>
      </c>
      <c r="C296" s="4">
        <v>26299</v>
      </c>
      <c r="D296" s="5" t="s">
        <v>253</v>
      </c>
      <c r="E296" s="3">
        <v>16967</v>
      </c>
      <c r="F296" s="6">
        <v>-5293.88</v>
      </c>
      <c r="G296" s="3">
        <f t="shared" si="5"/>
        <v>11673.119999999999</v>
      </c>
      <c r="H296" s="3">
        <v>0.8</v>
      </c>
    </row>
    <row r="297" spans="1:8" ht="18.75">
      <c r="A297" s="3">
        <v>218</v>
      </c>
      <c r="B297" s="3">
        <v>394</v>
      </c>
      <c r="C297" s="4">
        <v>25204</v>
      </c>
      <c r="D297" s="5" t="s">
        <v>254</v>
      </c>
      <c r="E297" s="3">
        <v>17281</v>
      </c>
      <c r="F297" s="6">
        <v>-5909.96</v>
      </c>
      <c r="G297" s="3">
        <f t="shared" si="5"/>
        <v>11371.04</v>
      </c>
      <c r="H297" s="3"/>
    </row>
    <row r="298" spans="1:8" ht="18.75">
      <c r="A298" s="3">
        <v>219</v>
      </c>
      <c r="B298" s="3">
        <v>395</v>
      </c>
      <c r="C298" s="4">
        <v>26299</v>
      </c>
      <c r="D298" s="5" t="s">
        <v>255</v>
      </c>
      <c r="E298" s="3">
        <v>17281</v>
      </c>
      <c r="F298" s="6">
        <v>-5391.96</v>
      </c>
      <c r="G298" s="3">
        <f t="shared" si="5"/>
        <v>11889.04</v>
      </c>
      <c r="H298" s="3">
        <v>0.8</v>
      </c>
    </row>
    <row r="299" spans="1:8" ht="18.75">
      <c r="A299" s="3">
        <v>220</v>
      </c>
      <c r="B299" s="3">
        <v>396</v>
      </c>
      <c r="C299" s="4">
        <v>25204</v>
      </c>
      <c r="D299" s="5" t="s">
        <v>256</v>
      </c>
      <c r="E299" s="3">
        <v>19500</v>
      </c>
      <c r="F299" s="6">
        <v>-6669</v>
      </c>
      <c r="G299" s="3">
        <f t="shared" si="5"/>
        <v>12831</v>
      </c>
      <c r="H299" s="3">
        <v>0.8</v>
      </c>
    </row>
    <row r="300" spans="1:8" ht="18.75">
      <c r="A300" s="3">
        <v>221</v>
      </c>
      <c r="B300" s="3">
        <v>397</v>
      </c>
      <c r="C300" s="4">
        <v>26299</v>
      </c>
      <c r="D300" s="5" t="s">
        <v>257</v>
      </c>
      <c r="E300" s="3">
        <v>19500</v>
      </c>
      <c r="F300" s="6">
        <v>-6084</v>
      </c>
      <c r="G300" s="3">
        <f t="shared" si="5"/>
        <v>13416</v>
      </c>
      <c r="H300" s="3">
        <v>0.8</v>
      </c>
    </row>
    <row r="301" spans="1:8" ht="18.75">
      <c r="A301" s="3">
        <v>222</v>
      </c>
      <c r="B301" s="3">
        <v>398</v>
      </c>
      <c r="C301" s="4">
        <v>25934</v>
      </c>
      <c r="D301" s="5" t="s">
        <v>258</v>
      </c>
      <c r="E301" s="3">
        <v>19500</v>
      </c>
      <c r="F301" s="6">
        <v>-6279</v>
      </c>
      <c r="G301" s="3">
        <f t="shared" si="5"/>
        <v>13221</v>
      </c>
      <c r="H301" s="3">
        <v>0.8</v>
      </c>
    </row>
    <row r="302" spans="1:8" ht="18.75">
      <c r="A302" s="3">
        <v>223</v>
      </c>
      <c r="B302" s="3">
        <v>399</v>
      </c>
      <c r="C302" s="4">
        <v>26665</v>
      </c>
      <c r="D302" s="5" t="s">
        <v>259</v>
      </c>
      <c r="E302" s="3">
        <v>19500</v>
      </c>
      <c r="F302" s="6">
        <v>-5889</v>
      </c>
      <c r="G302" s="3">
        <f t="shared" si="5"/>
        <v>13611</v>
      </c>
      <c r="H302" s="3">
        <v>0.8</v>
      </c>
    </row>
    <row r="303" spans="1:8" ht="18.75">
      <c r="A303" s="3">
        <v>224</v>
      </c>
      <c r="B303" s="3">
        <v>400</v>
      </c>
      <c r="C303" s="4">
        <v>26299</v>
      </c>
      <c r="D303" s="5" t="s">
        <v>260</v>
      </c>
      <c r="E303" s="3">
        <v>20600</v>
      </c>
      <c r="F303" s="6">
        <v>-6427.04</v>
      </c>
      <c r="G303" s="3">
        <f t="shared" si="5"/>
        <v>14172.96</v>
      </c>
      <c r="H303" s="3">
        <v>0.8</v>
      </c>
    </row>
    <row r="304" spans="1:8" ht="18.75">
      <c r="A304" s="3">
        <v>225</v>
      </c>
      <c r="B304" s="3">
        <v>401</v>
      </c>
      <c r="C304" s="4">
        <v>26665</v>
      </c>
      <c r="D304" s="5" t="s">
        <v>261</v>
      </c>
      <c r="E304" s="3">
        <v>19500</v>
      </c>
      <c r="F304" s="6">
        <v>-5889</v>
      </c>
      <c r="G304" s="3">
        <f t="shared" si="5"/>
        <v>13611</v>
      </c>
      <c r="H304" s="3"/>
    </row>
    <row r="305" spans="1:8" ht="18.75">
      <c r="A305" s="3">
        <v>226</v>
      </c>
      <c r="B305" s="3">
        <v>402</v>
      </c>
      <c r="C305" s="4">
        <v>26665</v>
      </c>
      <c r="D305" s="5" t="s">
        <v>262</v>
      </c>
      <c r="E305" s="3">
        <v>19596</v>
      </c>
      <c r="F305" s="6">
        <v>-5917.88</v>
      </c>
      <c r="G305" s="3">
        <f t="shared" si="5"/>
        <v>13678.119999999999</v>
      </c>
      <c r="H305" s="3">
        <v>0.8</v>
      </c>
    </row>
    <row r="306" spans="1:8" ht="18.75">
      <c r="A306" s="3">
        <v>227</v>
      </c>
      <c r="B306" s="3">
        <v>404</v>
      </c>
      <c r="C306" s="4">
        <v>26665</v>
      </c>
      <c r="D306" s="5" t="s">
        <v>263</v>
      </c>
      <c r="E306" s="3">
        <v>19596</v>
      </c>
      <c r="F306" s="6">
        <v>-5917.88</v>
      </c>
      <c r="G306" s="3">
        <f t="shared" si="5"/>
        <v>13678.119999999999</v>
      </c>
      <c r="H306" s="3">
        <v>0.8</v>
      </c>
    </row>
    <row r="307" spans="1:8" ht="18.75">
      <c r="A307" s="3">
        <v>228</v>
      </c>
      <c r="B307" s="3">
        <v>405</v>
      </c>
      <c r="C307" s="4">
        <v>27395</v>
      </c>
      <c r="D307" s="5" t="s">
        <v>264</v>
      </c>
      <c r="E307" s="3">
        <v>20600</v>
      </c>
      <c r="F307" s="6">
        <v>-5809.04</v>
      </c>
      <c r="G307" s="3">
        <f t="shared" si="5"/>
        <v>14790.96</v>
      </c>
      <c r="H307" s="3">
        <v>0.8</v>
      </c>
    </row>
    <row r="308" spans="1:8" ht="18.75">
      <c r="A308" s="3">
        <v>229</v>
      </c>
      <c r="B308" s="3">
        <v>406</v>
      </c>
      <c r="C308" s="4">
        <v>27030</v>
      </c>
      <c r="D308" s="5" t="s">
        <v>265</v>
      </c>
      <c r="E308" s="3">
        <v>19912</v>
      </c>
      <c r="F308" s="6">
        <v>-5813.96</v>
      </c>
      <c r="G308" s="3">
        <f t="shared" si="5"/>
        <v>14098.04</v>
      </c>
      <c r="H308" s="3">
        <v>0.8</v>
      </c>
    </row>
    <row r="309" spans="1:8" ht="18.75">
      <c r="A309" s="3">
        <v>230</v>
      </c>
      <c r="B309" s="3">
        <v>407</v>
      </c>
      <c r="C309" s="4">
        <v>27030</v>
      </c>
      <c r="D309" s="5" t="s">
        <v>266</v>
      </c>
      <c r="E309" s="3">
        <v>19596</v>
      </c>
      <c r="F309" s="6">
        <v>-5721.88</v>
      </c>
      <c r="G309" s="3">
        <f t="shared" si="5"/>
        <v>13874.119999999999</v>
      </c>
      <c r="H309" s="3">
        <v>0.8</v>
      </c>
    </row>
    <row r="310" spans="1:8" ht="18.75">
      <c r="A310" s="3">
        <v>231</v>
      </c>
      <c r="B310" s="3">
        <v>408</v>
      </c>
      <c r="C310" s="4">
        <v>27030</v>
      </c>
      <c r="D310" s="5" t="s">
        <v>267</v>
      </c>
      <c r="E310" s="3">
        <v>19596</v>
      </c>
      <c r="F310" s="6">
        <v>-5721.88</v>
      </c>
      <c r="G310" s="3">
        <f t="shared" si="5"/>
        <v>13874.119999999999</v>
      </c>
      <c r="H310" s="3">
        <v>0.8</v>
      </c>
    </row>
    <row r="311" spans="1:8" ht="18.75">
      <c r="A311" s="3">
        <v>232</v>
      </c>
      <c r="B311" s="3">
        <v>409</v>
      </c>
      <c r="C311" s="4">
        <v>27030</v>
      </c>
      <c r="D311" s="5" t="s">
        <v>268</v>
      </c>
      <c r="E311" s="3">
        <v>19596</v>
      </c>
      <c r="F311" s="6">
        <v>-5721.88</v>
      </c>
      <c r="G311" s="3">
        <f t="shared" si="5"/>
        <v>13874.119999999999</v>
      </c>
      <c r="H311" s="3">
        <v>0.8</v>
      </c>
    </row>
    <row r="312" spans="1:8" ht="18.75">
      <c r="A312" s="3">
        <v>233</v>
      </c>
      <c r="B312" s="3">
        <v>410</v>
      </c>
      <c r="C312" s="4">
        <v>27030</v>
      </c>
      <c r="D312" s="5" t="s">
        <v>269</v>
      </c>
      <c r="E312" s="3">
        <v>19300</v>
      </c>
      <c r="F312" s="6">
        <v>-5635.76</v>
      </c>
      <c r="G312" s="3">
        <f t="shared" si="5"/>
        <v>13664.24</v>
      </c>
      <c r="H312" s="3">
        <v>0.8</v>
      </c>
    </row>
    <row r="313" spans="1:8" ht="18.75">
      <c r="A313" s="3">
        <v>234</v>
      </c>
      <c r="B313" s="3">
        <v>411</v>
      </c>
      <c r="C313" s="4">
        <v>27030</v>
      </c>
      <c r="D313" s="5" t="s">
        <v>270</v>
      </c>
      <c r="E313" s="3">
        <v>19596</v>
      </c>
      <c r="F313" s="6">
        <v>-5721.88</v>
      </c>
      <c r="G313" s="3">
        <f t="shared" si="5"/>
        <v>13874.119999999999</v>
      </c>
      <c r="H313" s="3">
        <v>0.8</v>
      </c>
    </row>
    <row r="314" spans="1:8" ht="18.75">
      <c r="A314" s="3">
        <v>235</v>
      </c>
      <c r="B314" s="3">
        <v>412</v>
      </c>
      <c r="C314" s="4">
        <v>27030</v>
      </c>
      <c r="D314" s="5" t="s">
        <v>271</v>
      </c>
      <c r="E314" s="3">
        <v>19060</v>
      </c>
      <c r="F314" s="6">
        <v>-5566.08</v>
      </c>
      <c r="G314" s="3">
        <f t="shared" si="5"/>
        <v>13493.92</v>
      </c>
      <c r="H314" s="3">
        <v>0.8</v>
      </c>
    </row>
    <row r="315" spans="1:8" ht="18.75">
      <c r="A315" s="3">
        <v>236</v>
      </c>
      <c r="B315" s="3">
        <v>413</v>
      </c>
      <c r="C315" s="4">
        <v>27030</v>
      </c>
      <c r="D315" s="5" t="s">
        <v>272</v>
      </c>
      <c r="E315" s="3">
        <v>19573</v>
      </c>
      <c r="F315" s="6">
        <v>-5715.4</v>
      </c>
      <c r="G315" s="3">
        <f t="shared" si="5"/>
        <v>13857.6</v>
      </c>
      <c r="H315" s="3">
        <v>0.8</v>
      </c>
    </row>
    <row r="316" spans="1:8" ht="18.75">
      <c r="A316" s="3">
        <v>237</v>
      </c>
      <c r="B316" s="3">
        <v>414</v>
      </c>
      <c r="C316" s="4">
        <v>27030</v>
      </c>
      <c r="D316" s="5" t="s">
        <v>273</v>
      </c>
      <c r="E316" s="3">
        <v>31361</v>
      </c>
      <c r="F316" s="6">
        <v>-3746.6</v>
      </c>
      <c r="G316" s="3">
        <f t="shared" si="5"/>
        <v>27614.4</v>
      </c>
      <c r="H316" s="3">
        <v>0.8</v>
      </c>
    </row>
    <row r="317" spans="1:8" ht="18.75">
      <c r="A317" s="3">
        <v>238</v>
      </c>
      <c r="B317" s="3">
        <v>415</v>
      </c>
      <c r="C317" s="4">
        <v>28126</v>
      </c>
      <c r="D317" s="5" t="s">
        <v>274</v>
      </c>
      <c r="E317" s="3">
        <v>40365</v>
      </c>
      <c r="F317" s="6">
        <v>-35198.44</v>
      </c>
      <c r="G317" s="3">
        <f t="shared" si="5"/>
        <v>5166.559999999998</v>
      </c>
      <c r="H317" s="3">
        <v>0.8</v>
      </c>
    </row>
    <row r="318" spans="1:8" ht="18.75">
      <c r="A318" s="3">
        <v>239</v>
      </c>
      <c r="B318" s="3">
        <v>416</v>
      </c>
      <c r="C318" s="4">
        <v>30317</v>
      </c>
      <c r="D318" s="5" t="s">
        <v>275</v>
      </c>
      <c r="E318" s="3">
        <v>40365</v>
      </c>
      <c r="F318" s="6">
        <v>-17760.84</v>
      </c>
      <c r="G318" s="3">
        <f t="shared" si="5"/>
        <v>22604.16</v>
      </c>
      <c r="H318" s="3">
        <v>0.8</v>
      </c>
    </row>
    <row r="319" spans="1:8" ht="18.75">
      <c r="A319" s="3">
        <v>240</v>
      </c>
      <c r="B319" s="3">
        <v>417</v>
      </c>
      <c r="C319" s="4">
        <v>28856</v>
      </c>
      <c r="D319" s="5" t="s">
        <v>276</v>
      </c>
      <c r="E319" s="3">
        <v>58305</v>
      </c>
      <c r="F319" s="6">
        <v>-30318.84</v>
      </c>
      <c r="G319" s="3">
        <f t="shared" si="5"/>
        <v>27986.16</v>
      </c>
      <c r="H319" s="3">
        <v>0.8</v>
      </c>
    </row>
    <row r="320" spans="1:8" ht="18.75">
      <c r="A320" s="3">
        <v>241</v>
      </c>
      <c r="B320" s="3">
        <v>418</v>
      </c>
      <c r="C320" s="4">
        <v>28126</v>
      </c>
      <c r="D320" s="5" t="s">
        <v>277</v>
      </c>
      <c r="E320" s="3">
        <v>40365</v>
      </c>
      <c r="F320" s="6">
        <v>-22604.64</v>
      </c>
      <c r="G320" s="3">
        <f t="shared" si="5"/>
        <v>17760.36</v>
      </c>
      <c r="H320" s="3">
        <v>0.8</v>
      </c>
    </row>
    <row r="321" spans="1:8" ht="18.75">
      <c r="A321" s="3">
        <v>242</v>
      </c>
      <c r="B321" s="3">
        <v>419</v>
      </c>
      <c r="C321" s="4">
        <v>28126</v>
      </c>
      <c r="D321" s="5" t="s">
        <v>278</v>
      </c>
      <c r="E321" s="3">
        <v>26910</v>
      </c>
      <c r="F321" s="6">
        <v>-15069.6</v>
      </c>
      <c r="G321" s="3">
        <f t="shared" si="5"/>
        <v>11840.4</v>
      </c>
      <c r="H321" s="3">
        <v>0.8</v>
      </c>
    </row>
    <row r="322" spans="1:8" ht="18.75">
      <c r="A322" s="3">
        <v>243</v>
      </c>
      <c r="B322" s="3">
        <v>420</v>
      </c>
      <c r="C322" s="4">
        <v>26665</v>
      </c>
      <c r="D322" s="5" t="s">
        <v>279</v>
      </c>
      <c r="E322" s="3">
        <v>50931</v>
      </c>
      <c r="F322" s="6">
        <v>-50931</v>
      </c>
      <c r="G322" s="3">
        <f t="shared" si="5"/>
        <v>0</v>
      </c>
      <c r="H322" s="3">
        <v>0.8</v>
      </c>
    </row>
    <row r="323" spans="1:8" ht="18.75">
      <c r="A323" s="3">
        <v>244</v>
      </c>
      <c r="B323" s="3">
        <v>421</v>
      </c>
      <c r="C323" s="4">
        <v>26299</v>
      </c>
      <c r="D323" s="5" t="s">
        <v>280</v>
      </c>
      <c r="E323" s="3">
        <v>53936</v>
      </c>
      <c r="F323" s="6">
        <v>-53936</v>
      </c>
      <c r="G323" s="3">
        <f aca="true" t="shared" si="6" ref="G323:G335">SUM(E323:F323)</f>
        <v>0</v>
      </c>
      <c r="H323" s="3">
        <v>0.8</v>
      </c>
    </row>
    <row r="324" spans="1:8" ht="18.75">
      <c r="A324" s="3">
        <v>245</v>
      </c>
      <c r="B324" s="3">
        <v>422</v>
      </c>
      <c r="C324" s="4">
        <v>27760</v>
      </c>
      <c r="D324" s="5" t="s">
        <v>281</v>
      </c>
      <c r="E324" s="3">
        <v>35880</v>
      </c>
      <c r="F324" s="6">
        <v>-20810.4</v>
      </c>
      <c r="G324" s="3">
        <f t="shared" si="6"/>
        <v>15069.599999999999</v>
      </c>
      <c r="H324" s="3">
        <v>0.8</v>
      </c>
    </row>
    <row r="325" spans="1:8" ht="18.75">
      <c r="A325" s="3">
        <v>246</v>
      </c>
      <c r="B325" s="3">
        <v>423</v>
      </c>
      <c r="C325" s="4">
        <v>26299</v>
      </c>
      <c r="D325" s="5" t="s">
        <v>282</v>
      </c>
      <c r="E325" s="3">
        <v>51047</v>
      </c>
      <c r="F325" s="6">
        <v>-33691.04</v>
      </c>
      <c r="G325" s="3">
        <f t="shared" si="6"/>
        <v>17355.96</v>
      </c>
      <c r="H325" s="3">
        <v>0.8</v>
      </c>
    </row>
    <row r="326" spans="1:8" ht="18.75">
      <c r="A326" s="3">
        <v>247</v>
      </c>
      <c r="B326" s="3">
        <v>424</v>
      </c>
      <c r="C326" s="4">
        <v>34335</v>
      </c>
      <c r="D326" s="5" t="s">
        <v>283</v>
      </c>
      <c r="E326" s="3">
        <v>73687</v>
      </c>
      <c r="F326" s="6">
        <v>-16211.08</v>
      </c>
      <c r="G326" s="3">
        <f t="shared" si="6"/>
        <v>57475.92</v>
      </c>
      <c r="H326" s="3">
        <v>0.8</v>
      </c>
    </row>
    <row r="327" spans="1:8" ht="18.75">
      <c r="A327" s="3">
        <v>248</v>
      </c>
      <c r="B327" s="3">
        <v>425</v>
      </c>
      <c r="C327" s="4">
        <v>36892</v>
      </c>
      <c r="D327" s="5" t="s">
        <v>284</v>
      </c>
      <c r="E327" s="3">
        <v>215412</v>
      </c>
      <c r="F327" s="6">
        <v>-8616.48</v>
      </c>
      <c r="G327" s="3">
        <f t="shared" si="6"/>
        <v>206795.52</v>
      </c>
      <c r="H327" s="3">
        <v>0.8</v>
      </c>
    </row>
    <row r="328" spans="1:8" ht="18.75">
      <c r="A328" s="3">
        <v>249</v>
      </c>
      <c r="B328" s="3">
        <v>538</v>
      </c>
      <c r="C328" s="4">
        <v>37257</v>
      </c>
      <c r="D328" s="5" t="s">
        <v>285</v>
      </c>
      <c r="E328" s="3">
        <v>18703</v>
      </c>
      <c r="F328" s="6">
        <v>-561.15</v>
      </c>
      <c r="G328" s="3">
        <f t="shared" si="6"/>
        <v>18141.85</v>
      </c>
      <c r="H328" s="3">
        <v>0.8</v>
      </c>
    </row>
    <row r="329" spans="1:8" ht="18.75">
      <c r="A329" s="3">
        <v>250</v>
      </c>
      <c r="B329" s="3">
        <v>539</v>
      </c>
      <c r="C329" s="4">
        <v>37257</v>
      </c>
      <c r="D329" s="5" t="s">
        <v>286</v>
      </c>
      <c r="E329" s="3">
        <v>10296</v>
      </c>
      <c r="F329" s="6">
        <v>-308.7</v>
      </c>
      <c r="G329" s="3">
        <f t="shared" si="6"/>
        <v>9987.3</v>
      </c>
      <c r="H329" s="3">
        <v>0.8</v>
      </c>
    </row>
    <row r="330" spans="1:8" ht="18.75">
      <c r="A330" s="3">
        <v>251</v>
      </c>
      <c r="B330" s="3">
        <v>537</v>
      </c>
      <c r="C330" s="4">
        <v>29587</v>
      </c>
      <c r="D330" s="5" t="s">
        <v>349</v>
      </c>
      <c r="E330" s="3">
        <v>577347</v>
      </c>
      <c r="F330" s="6">
        <v>-103010.1</v>
      </c>
      <c r="G330" s="3">
        <f t="shared" si="6"/>
        <v>474336.9</v>
      </c>
      <c r="H330" s="3">
        <v>0.8</v>
      </c>
    </row>
    <row r="331" spans="1:8" ht="18.75">
      <c r="A331" s="3">
        <v>252</v>
      </c>
      <c r="B331" s="3">
        <v>541</v>
      </c>
      <c r="C331" s="4">
        <v>25204</v>
      </c>
      <c r="D331" s="5" t="s">
        <v>287</v>
      </c>
      <c r="E331" s="3">
        <v>54415</v>
      </c>
      <c r="F331" s="6">
        <v>-1378.64</v>
      </c>
      <c r="G331" s="3">
        <f t="shared" si="6"/>
        <v>53036.36</v>
      </c>
      <c r="H331" s="3">
        <v>0.8</v>
      </c>
    </row>
    <row r="332" spans="1:8" ht="18.75">
      <c r="A332" s="3">
        <v>253</v>
      </c>
      <c r="B332" s="3">
        <v>542</v>
      </c>
      <c r="C332" s="4">
        <v>25204</v>
      </c>
      <c r="D332" s="5" t="s">
        <v>288</v>
      </c>
      <c r="E332" s="3">
        <v>230457</v>
      </c>
      <c r="F332" s="6">
        <v>-5838.32</v>
      </c>
      <c r="G332" s="3">
        <f t="shared" si="6"/>
        <v>224618.68</v>
      </c>
      <c r="H332" s="3">
        <v>0.8</v>
      </c>
    </row>
    <row r="333" spans="1:8" ht="18.75">
      <c r="A333" s="3">
        <v>254</v>
      </c>
      <c r="B333" s="3">
        <v>569</v>
      </c>
      <c r="C333" s="4">
        <v>33239</v>
      </c>
      <c r="D333" s="5" t="s">
        <v>289</v>
      </c>
      <c r="E333" s="3">
        <v>31498</v>
      </c>
      <c r="F333" s="6">
        <v>-1155</v>
      </c>
      <c r="G333" s="3">
        <f t="shared" si="6"/>
        <v>30343</v>
      </c>
      <c r="H333" s="3">
        <v>0.8</v>
      </c>
    </row>
    <row r="334" spans="1:8" ht="18.75">
      <c r="A334" s="3">
        <v>255</v>
      </c>
      <c r="B334" s="3">
        <v>573</v>
      </c>
      <c r="C334" s="4">
        <v>27395</v>
      </c>
      <c r="D334" s="5" t="s">
        <v>290</v>
      </c>
      <c r="E334" s="3">
        <v>148600</v>
      </c>
      <c r="F334" s="6">
        <v>-3962.56</v>
      </c>
      <c r="G334" s="3">
        <f t="shared" si="6"/>
        <v>144637.44</v>
      </c>
      <c r="H334" s="3">
        <v>0.8</v>
      </c>
    </row>
    <row r="335" spans="1:8" ht="18.75">
      <c r="A335" s="3">
        <v>256</v>
      </c>
      <c r="B335" s="3">
        <v>579</v>
      </c>
      <c r="C335" s="4">
        <v>31778</v>
      </c>
      <c r="D335" s="5" t="s">
        <v>291</v>
      </c>
      <c r="E335" s="3">
        <v>52416</v>
      </c>
      <c r="F335" s="6">
        <v>-1048.32</v>
      </c>
      <c r="G335" s="3">
        <f t="shared" si="6"/>
        <v>51367.68</v>
      </c>
      <c r="H335" s="3">
        <v>2</v>
      </c>
    </row>
    <row r="336" spans="1:8" ht="15.75">
      <c r="A336" s="35" t="s">
        <v>9</v>
      </c>
      <c r="B336" s="36"/>
      <c r="C336" s="36"/>
      <c r="D336" s="36"/>
      <c r="E336" s="14">
        <f>SUM(E80:E335)</f>
        <v>84816725.99000001</v>
      </c>
      <c r="F336" s="15">
        <f>SUM(F80:F335)</f>
        <v>-23889479.089999985</v>
      </c>
      <c r="G336" s="14">
        <f>SUM(G80:G335)</f>
        <v>60927246.90399996</v>
      </c>
      <c r="H336" s="16"/>
    </row>
    <row r="337" spans="1:8" ht="18.75">
      <c r="A337" s="29" t="s">
        <v>292</v>
      </c>
      <c r="B337" s="29"/>
      <c r="C337" s="29"/>
      <c r="D337" s="29"/>
      <c r="E337" s="29"/>
      <c r="F337" s="29"/>
      <c r="G337" s="29"/>
      <c r="H337" s="29"/>
    </row>
    <row r="338" spans="1:8" ht="18.75">
      <c r="A338" s="3">
        <v>1</v>
      </c>
      <c r="B338" s="3">
        <v>276</v>
      </c>
      <c r="C338" s="17">
        <v>23743</v>
      </c>
      <c r="D338" s="5" t="s">
        <v>293</v>
      </c>
      <c r="E338" s="3">
        <v>52281.94</v>
      </c>
      <c r="F338" s="3">
        <v>-25095.08</v>
      </c>
      <c r="G338" s="3">
        <f>SUM(E338:F338)</f>
        <v>27186.86</v>
      </c>
      <c r="H338" s="3">
        <v>1.2</v>
      </c>
    </row>
    <row r="339" spans="1:8" ht="18.75">
      <c r="A339" s="3">
        <v>2</v>
      </c>
      <c r="B339" s="3">
        <v>533</v>
      </c>
      <c r="C339" s="17">
        <v>37316</v>
      </c>
      <c r="D339" s="5" t="s">
        <v>294</v>
      </c>
      <c r="E339" s="3">
        <v>134403</v>
      </c>
      <c r="F339" s="3">
        <v>-20140.22</v>
      </c>
      <c r="G339" s="3">
        <f>SUM(E339:F339)</f>
        <v>114262.78</v>
      </c>
      <c r="H339" s="3">
        <v>0.333</v>
      </c>
    </row>
    <row r="340" spans="1:8" ht="18.75">
      <c r="A340" s="26" t="s">
        <v>9</v>
      </c>
      <c r="B340" s="26"/>
      <c r="C340" s="26"/>
      <c r="D340" s="26"/>
      <c r="E340" s="7">
        <f>SUM(E338:E339)</f>
        <v>186684.94</v>
      </c>
      <c r="F340" s="20">
        <f>SUM(F338:F339)</f>
        <v>-45235.3</v>
      </c>
      <c r="G340" s="7">
        <f>SUM(G338:G339)</f>
        <v>141449.64</v>
      </c>
      <c r="H340" s="7"/>
    </row>
    <row r="341" spans="1:8" ht="18.75">
      <c r="A341" s="29" t="s">
        <v>295</v>
      </c>
      <c r="B341" s="29"/>
      <c r="C341" s="29"/>
      <c r="D341" s="29"/>
      <c r="E341" s="29"/>
      <c r="F341" s="29"/>
      <c r="G341" s="29"/>
      <c r="H341" s="29"/>
    </row>
    <row r="342" spans="1:8" ht="18.75">
      <c r="A342" s="3">
        <v>1</v>
      </c>
      <c r="B342" s="3">
        <v>9</v>
      </c>
      <c r="C342" s="17">
        <v>21551</v>
      </c>
      <c r="D342" s="5" t="s">
        <v>296</v>
      </c>
      <c r="E342" s="3">
        <v>275487.31</v>
      </c>
      <c r="F342" s="3">
        <v>-155231.17</v>
      </c>
      <c r="G342" s="3">
        <f>SUM(E342:F342)</f>
        <v>120256.13999999998</v>
      </c>
      <c r="H342" s="3">
        <v>1.2</v>
      </c>
    </row>
    <row r="343" spans="1:8" ht="18.75">
      <c r="A343" s="3">
        <v>2</v>
      </c>
      <c r="B343" s="3">
        <v>10</v>
      </c>
      <c r="C343" s="17">
        <v>21551</v>
      </c>
      <c r="D343" s="5" t="s">
        <v>297</v>
      </c>
      <c r="E343" s="3">
        <v>3130.21</v>
      </c>
      <c r="F343" s="3">
        <v>-3130.21</v>
      </c>
      <c r="G343" s="3">
        <f>SUM(E343:F343)</f>
        <v>0</v>
      </c>
      <c r="H343" s="3">
        <v>5</v>
      </c>
    </row>
    <row r="344" spans="1:8" ht="18.75">
      <c r="A344" s="3">
        <v>3</v>
      </c>
      <c r="B344" s="3">
        <v>11</v>
      </c>
      <c r="C344" s="17">
        <v>32143</v>
      </c>
      <c r="D344" s="5" t="s">
        <v>303</v>
      </c>
      <c r="E344" s="3">
        <v>7498.09</v>
      </c>
      <c r="F344" s="3">
        <v>-6693.66</v>
      </c>
      <c r="G344" s="3">
        <f aca="true" t="shared" si="7" ref="G344:G349">SUM(E344:F344)</f>
        <v>804.4300000000003</v>
      </c>
      <c r="H344" s="3">
        <v>5</v>
      </c>
    </row>
    <row r="345" spans="1:8" ht="18.75">
      <c r="A345" s="3">
        <v>4</v>
      </c>
      <c r="B345" s="3">
        <v>12</v>
      </c>
      <c r="C345" s="17">
        <v>32874</v>
      </c>
      <c r="D345" s="5" t="s">
        <v>298</v>
      </c>
      <c r="E345" s="3">
        <v>3655.6</v>
      </c>
      <c r="F345" s="3">
        <v>-3496.2</v>
      </c>
      <c r="G345" s="3">
        <f t="shared" si="7"/>
        <v>159.4000000000001</v>
      </c>
      <c r="H345" s="3">
        <v>5</v>
      </c>
    </row>
    <row r="346" spans="1:8" ht="18.75">
      <c r="A346" s="3">
        <v>5</v>
      </c>
      <c r="B346" s="3">
        <v>13</v>
      </c>
      <c r="C346" s="17">
        <v>32874</v>
      </c>
      <c r="D346" s="5" t="s">
        <v>299</v>
      </c>
      <c r="E346" s="3">
        <v>53733.96</v>
      </c>
      <c r="F346" s="3">
        <v>-43573.18</v>
      </c>
      <c r="G346" s="3">
        <f t="shared" si="7"/>
        <v>10160.779999999999</v>
      </c>
      <c r="H346" s="3">
        <v>5</v>
      </c>
    </row>
    <row r="347" spans="1:8" ht="18.75">
      <c r="A347" s="3">
        <v>6</v>
      </c>
      <c r="B347" s="3">
        <v>14</v>
      </c>
      <c r="C347" s="17">
        <v>33239</v>
      </c>
      <c r="D347" s="5" t="s">
        <v>300</v>
      </c>
      <c r="E347" s="3">
        <v>23150.64</v>
      </c>
      <c r="F347" s="3">
        <v>-17162.01</v>
      </c>
      <c r="G347" s="3">
        <f t="shared" si="7"/>
        <v>5988.630000000001</v>
      </c>
      <c r="H347" s="3">
        <v>5</v>
      </c>
    </row>
    <row r="348" spans="1:8" ht="18.75">
      <c r="A348" s="3">
        <v>7</v>
      </c>
      <c r="B348" s="3">
        <v>313</v>
      </c>
      <c r="C348" s="17">
        <v>36892</v>
      </c>
      <c r="D348" s="5" t="s">
        <v>301</v>
      </c>
      <c r="E348" s="3">
        <v>2410</v>
      </c>
      <c r="F348" s="3">
        <v>-1303.31</v>
      </c>
      <c r="G348" s="3">
        <f t="shared" si="7"/>
        <v>1106.69</v>
      </c>
      <c r="H348" s="3">
        <v>11</v>
      </c>
    </row>
    <row r="349" spans="1:8" ht="18.75">
      <c r="A349" s="3">
        <v>8</v>
      </c>
      <c r="B349" s="3">
        <v>15</v>
      </c>
      <c r="C349" s="17">
        <v>38534</v>
      </c>
      <c r="D349" s="5" t="s">
        <v>302</v>
      </c>
      <c r="E349" s="3">
        <v>116004</v>
      </c>
      <c r="F349" s="3">
        <v>-2416.75</v>
      </c>
      <c r="G349" s="3">
        <f t="shared" si="7"/>
        <v>113587.25</v>
      </c>
      <c r="H349" s="3">
        <v>5</v>
      </c>
    </row>
    <row r="350" spans="1:8" ht="18.75">
      <c r="A350" s="26" t="s">
        <v>9</v>
      </c>
      <c r="B350" s="26"/>
      <c r="C350" s="26"/>
      <c r="D350" s="26"/>
      <c r="E350" s="7">
        <f>SUM(E342:E349)</f>
        <v>485069.81000000006</v>
      </c>
      <c r="F350" s="20">
        <f>SUM(F342:F349)</f>
        <v>-233006.49000000002</v>
      </c>
      <c r="G350" s="7">
        <f>SUM(G342:G349)</f>
        <v>252063.31999999998</v>
      </c>
      <c r="H350" s="7"/>
    </row>
    <row r="351" spans="1:8" ht="18.75">
      <c r="A351" s="29" t="s">
        <v>304</v>
      </c>
      <c r="B351" s="29"/>
      <c r="C351" s="29"/>
      <c r="D351" s="29"/>
      <c r="E351" s="29"/>
      <c r="F351" s="29"/>
      <c r="G351" s="29"/>
      <c r="H351" s="29"/>
    </row>
    <row r="352" spans="1:8" ht="18.75">
      <c r="A352" s="3">
        <v>1</v>
      </c>
      <c r="B352" s="3">
        <v>241</v>
      </c>
      <c r="C352" s="17">
        <v>28126</v>
      </c>
      <c r="D352" s="5" t="s">
        <v>305</v>
      </c>
      <c r="E352" s="3">
        <v>390468.1</v>
      </c>
      <c r="F352" s="3">
        <v>-225896.36</v>
      </c>
      <c r="G352" s="3">
        <f>SUM(E352:F352)</f>
        <v>164571.74</v>
      </c>
      <c r="H352" s="3">
        <v>2</v>
      </c>
    </row>
    <row r="353" spans="1:8" ht="18.75">
      <c r="A353" s="3">
        <v>2</v>
      </c>
      <c r="B353" s="3">
        <v>242</v>
      </c>
      <c r="C353" s="17">
        <v>32143</v>
      </c>
      <c r="D353" s="5" t="s">
        <v>306</v>
      </c>
      <c r="E353" s="3">
        <v>68061.75</v>
      </c>
      <c r="F353" s="3">
        <v>-37899.95</v>
      </c>
      <c r="G353" s="3">
        <f>SUM(E353:F353)</f>
        <v>30161.800000000003</v>
      </c>
      <c r="H353" s="3">
        <v>3.3</v>
      </c>
    </row>
    <row r="354" spans="1:8" ht="18.75">
      <c r="A354" s="3">
        <v>3</v>
      </c>
      <c r="B354" s="3">
        <v>243</v>
      </c>
      <c r="C354" s="17">
        <v>32509</v>
      </c>
      <c r="D354" s="5" t="s">
        <v>307</v>
      </c>
      <c r="E354" s="3">
        <v>1097167.27</v>
      </c>
      <c r="F354" s="3">
        <v>-1035257.37</v>
      </c>
      <c r="G354" s="3">
        <f aca="true" t="shared" si="8" ref="G354:G367">SUM(E354:F354)</f>
        <v>61909.90000000002</v>
      </c>
      <c r="H354" s="3">
        <v>5</v>
      </c>
    </row>
    <row r="355" spans="1:8" ht="18.75">
      <c r="A355" s="3">
        <v>4</v>
      </c>
      <c r="B355" s="3">
        <v>244</v>
      </c>
      <c r="C355" s="17">
        <v>32509</v>
      </c>
      <c r="D355" s="5" t="s">
        <v>308</v>
      </c>
      <c r="E355" s="3">
        <v>459958.94</v>
      </c>
      <c r="F355" s="3">
        <v>-169002.49</v>
      </c>
      <c r="G355" s="3">
        <f t="shared" si="8"/>
        <v>290956.45</v>
      </c>
      <c r="H355" s="3">
        <v>2</v>
      </c>
    </row>
    <row r="356" spans="1:8" ht="18.75">
      <c r="A356" s="3">
        <v>5</v>
      </c>
      <c r="B356" s="3">
        <v>245</v>
      </c>
      <c r="C356" s="17">
        <v>32509</v>
      </c>
      <c r="D356" s="5" t="s">
        <v>309</v>
      </c>
      <c r="E356" s="3">
        <v>247700.2</v>
      </c>
      <c r="F356" s="3">
        <v>-93488.97</v>
      </c>
      <c r="G356" s="3">
        <f t="shared" si="8"/>
        <v>154211.23</v>
      </c>
      <c r="H356" s="3">
        <v>2</v>
      </c>
    </row>
    <row r="357" spans="1:8" ht="18.75">
      <c r="A357" s="3">
        <v>6</v>
      </c>
      <c r="B357" s="3">
        <v>246</v>
      </c>
      <c r="C357" s="17">
        <v>32509</v>
      </c>
      <c r="D357" s="5" t="s">
        <v>310</v>
      </c>
      <c r="E357" s="3">
        <v>5754.1</v>
      </c>
      <c r="F357" s="3">
        <v>-2171.75</v>
      </c>
      <c r="G357" s="3">
        <f t="shared" si="8"/>
        <v>3582.3500000000004</v>
      </c>
      <c r="H357" s="3">
        <v>2</v>
      </c>
    </row>
    <row r="358" spans="1:8" ht="18.75">
      <c r="A358" s="3">
        <v>7</v>
      </c>
      <c r="B358" s="3">
        <v>248</v>
      </c>
      <c r="C358" s="17">
        <v>32509</v>
      </c>
      <c r="D358" s="5" t="s">
        <v>311</v>
      </c>
      <c r="E358" s="3">
        <v>84072.64</v>
      </c>
      <c r="F358" s="3">
        <v>-31731.38</v>
      </c>
      <c r="G358" s="3">
        <f t="shared" si="8"/>
        <v>52341.259999999995</v>
      </c>
      <c r="H358" s="3">
        <v>2</v>
      </c>
    </row>
    <row r="359" spans="1:8" ht="18.75">
      <c r="A359" s="3">
        <v>8</v>
      </c>
      <c r="B359" s="3">
        <v>249</v>
      </c>
      <c r="C359" s="17">
        <v>32509</v>
      </c>
      <c r="D359" s="5" t="s">
        <v>312</v>
      </c>
      <c r="E359" s="3">
        <v>65536.04</v>
      </c>
      <c r="F359" s="19">
        <v>-32557.13</v>
      </c>
      <c r="G359" s="3">
        <f t="shared" si="8"/>
        <v>32978.90999999999</v>
      </c>
      <c r="H359" s="3">
        <v>2.5</v>
      </c>
    </row>
    <row r="360" spans="1:8" ht="18.75">
      <c r="A360" s="3">
        <v>9</v>
      </c>
      <c r="B360" s="3">
        <v>251</v>
      </c>
      <c r="C360" s="17">
        <v>34335</v>
      </c>
      <c r="D360" s="5" t="s">
        <v>306</v>
      </c>
      <c r="E360" s="3">
        <v>96760</v>
      </c>
      <c r="F360" s="3">
        <v>-21565.47</v>
      </c>
      <c r="G360" s="3">
        <f t="shared" si="8"/>
        <v>75194.53</v>
      </c>
      <c r="H360" s="3">
        <v>2</v>
      </c>
    </row>
    <row r="361" spans="1:8" ht="18.75">
      <c r="A361" s="3">
        <v>10</v>
      </c>
      <c r="B361" s="3">
        <v>252</v>
      </c>
      <c r="C361" s="17">
        <v>33970</v>
      </c>
      <c r="D361" s="5" t="s">
        <v>313</v>
      </c>
      <c r="E361" s="3">
        <v>182737.36</v>
      </c>
      <c r="F361" s="3">
        <v>-147829.9</v>
      </c>
      <c r="G361" s="3">
        <f t="shared" si="8"/>
        <v>34907.45999999999</v>
      </c>
      <c r="H361" s="3">
        <v>6.7</v>
      </c>
    </row>
    <row r="362" spans="1:8" ht="18.75">
      <c r="A362" s="3">
        <v>11</v>
      </c>
      <c r="B362" s="3">
        <v>253</v>
      </c>
      <c r="C362" s="17">
        <v>28856</v>
      </c>
      <c r="D362" s="5" t="s">
        <v>306</v>
      </c>
      <c r="E362" s="3">
        <v>11308.12</v>
      </c>
      <c r="F362" s="3">
        <v>-7636.26</v>
      </c>
      <c r="G362" s="3">
        <f t="shared" si="8"/>
        <v>3671.8600000000006</v>
      </c>
      <c r="H362" s="3">
        <v>2</v>
      </c>
    </row>
    <row r="363" spans="1:8" ht="18.75">
      <c r="A363" s="3">
        <v>12</v>
      </c>
      <c r="B363" s="3">
        <v>254</v>
      </c>
      <c r="C363" s="17">
        <v>28856</v>
      </c>
      <c r="D363" s="5" t="s">
        <v>314</v>
      </c>
      <c r="E363" s="3">
        <v>1241.37</v>
      </c>
      <c r="F363" s="3">
        <v>-1241.37</v>
      </c>
      <c r="G363" s="3">
        <f t="shared" si="8"/>
        <v>0</v>
      </c>
      <c r="H363" s="3">
        <v>9.1</v>
      </c>
    </row>
    <row r="364" spans="1:8" ht="18.75">
      <c r="A364" s="3">
        <v>13</v>
      </c>
      <c r="B364" s="3">
        <v>255</v>
      </c>
      <c r="C364" s="17">
        <v>35431</v>
      </c>
      <c r="D364" s="5" t="s">
        <v>315</v>
      </c>
      <c r="E364" s="3">
        <v>220669.93</v>
      </c>
      <c r="F364" s="3">
        <v>-39720.33</v>
      </c>
      <c r="G364" s="3">
        <f t="shared" si="8"/>
        <v>180949.59999999998</v>
      </c>
      <c r="H364" s="3">
        <v>2</v>
      </c>
    </row>
    <row r="365" spans="1:8" ht="18.75">
      <c r="A365" s="3">
        <v>14</v>
      </c>
      <c r="B365" s="3">
        <v>256</v>
      </c>
      <c r="C365" s="17">
        <v>36008</v>
      </c>
      <c r="D365" s="5" t="s">
        <v>316</v>
      </c>
      <c r="E365" s="3">
        <v>13066.67</v>
      </c>
      <c r="F365" s="3">
        <v>-10767.1</v>
      </c>
      <c r="G365" s="3">
        <f t="shared" si="8"/>
        <v>2299.5699999999997</v>
      </c>
      <c r="H365" s="3">
        <v>12.5</v>
      </c>
    </row>
    <row r="366" spans="1:8" ht="18.75">
      <c r="A366" s="3">
        <v>15</v>
      </c>
      <c r="B366" s="3">
        <v>257</v>
      </c>
      <c r="C366" s="17">
        <v>36008</v>
      </c>
      <c r="D366" s="5" t="s">
        <v>316</v>
      </c>
      <c r="E366" s="3">
        <v>13066.67</v>
      </c>
      <c r="F366" s="3">
        <v>-10767.1</v>
      </c>
      <c r="G366" s="3">
        <f t="shared" si="8"/>
        <v>2299.5699999999997</v>
      </c>
      <c r="H366" s="3">
        <v>12.5</v>
      </c>
    </row>
    <row r="367" spans="1:8" ht="18.75">
      <c r="A367" s="3">
        <v>16</v>
      </c>
      <c r="B367" s="3">
        <v>568</v>
      </c>
      <c r="C367" s="17">
        <v>37987</v>
      </c>
      <c r="D367" s="5" t="s">
        <v>317</v>
      </c>
      <c r="E367" s="3">
        <v>7731722</v>
      </c>
      <c r="F367" s="3">
        <v>-740958.84</v>
      </c>
      <c r="G367" s="3">
        <f t="shared" si="8"/>
        <v>6990763.16</v>
      </c>
      <c r="H367" s="3">
        <v>5</v>
      </c>
    </row>
    <row r="368" spans="1:8" ht="18.75">
      <c r="A368" s="26" t="s">
        <v>9</v>
      </c>
      <c r="B368" s="26"/>
      <c r="C368" s="26"/>
      <c r="D368" s="26"/>
      <c r="E368" s="7">
        <f>SUM(E352:E367)</f>
        <v>10689291.16</v>
      </c>
      <c r="F368" s="20">
        <f>SUM(F352:F367)</f>
        <v>-2608491.77</v>
      </c>
      <c r="G368" s="7">
        <f>SUM(G352:G367)</f>
        <v>8080799.390000001</v>
      </c>
      <c r="H368" s="7"/>
    </row>
    <row r="369" spans="1:8" ht="18.75">
      <c r="A369" s="29" t="s">
        <v>318</v>
      </c>
      <c r="B369" s="29"/>
      <c r="C369" s="29"/>
      <c r="D369" s="29"/>
      <c r="E369" s="29"/>
      <c r="F369" s="29"/>
      <c r="G369" s="29"/>
      <c r="H369" s="29"/>
    </row>
    <row r="370" spans="1:8" ht="18.75">
      <c r="A370" s="3">
        <v>1</v>
      </c>
      <c r="B370" s="3">
        <v>258</v>
      </c>
      <c r="C370" s="17">
        <v>24473</v>
      </c>
      <c r="D370" s="5" t="s">
        <v>319</v>
      </c>
      <c r="E370" s="3">
        <v>623087.4</v>
      </c>
      <c r="F370" s="3">
        <v>-406719.32</v>
      </c>
      <c r="G370" s="3">
        <f>SUM(E370:F370)</f>
        <v>216368.08000000002</v>
      </c>
      <c r="H370" s="3">
        <v>1.7</v>
      </c>
    </row>
    <row r="371" spans="1:8" ht="18.75">
      <c r="A371" s="3">
        <v>2</v>
      </c>
      <c r="B371" s="3">
        <v>259</v>
      </c>
      <c r="C371" s="17">
        <v>24473</v>
      </c>
      <c r="D371" s="5" t="s">
        <v>320</v>
      </c>
      <c r="E371" s="3">
        <v>8557.07</v>
      </c>
      <c r="F371" s="3">
        <v>-5593.96</v>
      </c>
      <c r="G371" s="3">
        <f>SUM(E371:F371)</f>
        <v>2963.1099999999997</v>
      </c>
      <c r="H371" s="3">
        <v>1.7</v>
      </c>
    </row>
    <row r="372" spans="1:8" ht="18.75">
      <c r="A372" s="3">
        <v>3</v>
      </c>
      <c r="B372" s="3">
        <v>260</v>
      </c>
      <c r="C372" s="3" t="s">
        <v>321</v>
      </c>
      <c r="D372" s="5" t="s">
        <v>320</v>
      </c>
      <c r="E372" s="3">
        <v>11259.73</v>
      </c>
      <c r="F372" s="3">
        <v>-3477.23</v>
      </c>
      <c r="G372" s="3">
        <f aca="true" t="shared" si="9" ref="G372:G389">SUM(E372:F372)</f>
        <v>7782.5</v>
      </c>
      <c r="H372" s="3">
        <v>1.7</v>
      </c>
    </row>
    <row r="373" spans="1:8" ht="18.75">
      <c r="A373" s="3">
        <v>4</v>
      </c>
      <c r="B373" s="3">
        <v>261</v>
      </c>
      <c r="C373" s="17">
        <v>32509</v>
      </c>
      <c r="D373" s="5" t="s">
        <v>320</v>
      </c>
      <c r="E373" s="3">
        <v>9723.11</v>
      </c>
      <c r="F373" s="3">
        <v>-2710.58</v>
      </c>
      <c r="G373" s="3">
        <f t="shared" si="9"/>
        <v>7012.530000000001</v>
      </c>
      <c r="H373" s="3">
        <v>1.7</v>
      </c>
    </row>
    <row r="374" spans="1:8" ht="18.75">
      <c r="A374" s="3">
        <v>5</v>
      </c>
      <c r="B374" s="3">
        <v>262</v>
      </c>
      <c r="C374" s="17">
        <v>32874</v>
      </c>
      <c r="D374" s="5" t="s">
        <v>320</v>
      </c>
      <c r="E374" s="3">
        <v>24789.07</v>
      </c>
      <c r="F374" s="3">
        <v>-6465.53</v>
      </c>
      <c r="G374" s="3">
        <f t="shared" si="9"/>
        <v>18323.54</v>
      </c>
      <c r="H374" s="3">
        <v>1.7</v>
      </c>
    </row>
    <row r="375" spans="1:8" ht="18.75">
      <c r="A375" s="3">
        <v>6</v>
      </c>
      <c r="B375" s="3">
        <v>263</v>
      </c>
      <c r="C375" s="17">
        <v>24473</v>
      </c>
      <c r="D375" s="5" t="s">
        <v>322</v>
      </c>
      <c r="E375" s="3">
        <v>232297.93</v>
      </c>
      <c r="F375" s="3">
        <v>-223042.58</v>
      </c>
      <c r="G375" s="3">
        <f t="shared" si="9"/>
        <v>9255.350000000006</v>
      </c>
      <c r="H375" s="3">
        <v>2.5</v>
      </c>
    </row>
    <row r="376" spans="1:8" ht="18.75">
      <c r="A376" s="3">
        <v>7</v>
      </c>
      <c r="B376" s="3">
        <v>264</v>
      </c>
      <c r="C376" s="17">
        <v>24473</v>
      </c>
      <c r="D376" s="5" t="s">
        <v>323</v>
      </c>
      <c r="E376" s="3">
        <v>60741.88</v>
      </c>
      <c r="F376" s="3">
        <v>-60741.88</v>
      </c>
      <c r="G376" s="3">
        <f t="shared" si="9"/>
        <v>0</v>
      </c>
      <c r="H376" s="3">
        <v>6.7</v>
      </c>
    </row>
    <row r="377" spans="1:8" ht="18.75">
      <c r="A377" s="3">
        <v>8</v>
      </c>
      <c r="B377" s="3">
        <v>265</v>
      </c>
      <c r="C377" s="17">
        <v>29952</v>
      </c>
      <c r="D377" s="5" t="s">
        <v>324</v>
      </c>
      <c r="E377" s="3">
        <v>194528.54</v>
      </c>
      <c r="F377" s="3">
        <v>-194528.54</v>
      </c>
      <c r="G377" s="3">
        <f t="shared" si="9"/>
        <v>0</v>
      </c>
      <c r="H377" s="3">
        <v>6.7</v>
      </c>
    </row>
    <row r="378" spans="1:8" ht="18.75">
      <c r="A378" s="3">
        <v>9</v>
      </c>
      <c r="B378" s="3">
        <v>269</v>
      </c>
      <c r="C378" s="17">
        <v>32509</v>
      </c>
      <c r="D378" s="5" t="s">
        <v>325</v>
      </c>
      <c r="E378" s="3">
        <v>79480.44</v>
      </c>
      <c r="F378" s="3">
        <v>-22160.55</v>
      </c>
      <c r="G378" s="3">
        <f t="shared" si="9"/>
        <v>57319.89</v>
      </c>
      <c r="H378" s="3">
        <v>1.7</v>
      </c>
    </row>
    <row r="379" spans="1:8" ht="18.75">
      <c r="A379" s="3">
        <v>10</v>
      </c>
      <c r="B379" s="3">
        <v>270</v>
      </c>
      <c r="C379" s="17">
        <v>34335</v>
      </c>
      <c r="D379" s="5" t="s">
        <v>326</v>
      </c>
      <c r="E379" s="3">
        <v>53091.77</v>
      </c>
      <c r="F379" s="3">
        <v>-10204.3</v>
      </c>
      <c r="G379" s="3">
        <f t="shared" si="9"/>
        <v>42887.47</v>
      </c>
      <c r="H379" s="3">
        <v>1.7</v>
      </c>
    </row>
    <row r="380" spans="1:8" ht="18.75">
      <c r="A380" s="3">
        <v>11</v>
      </c>
      <c r="B380" s="3">
        <v>271</v>
      </c>
      <c r="C380" s="17">
        <v>34700</v>
      </c>
      <c r="D380" s="5" t="s">
        <v>327</v>
      </c>
      <c r="E380" s="3">
        <v>2504.09</v>
      </c>
      <c r="F380" s="3">
        <v>-2357.83</v>
      </c>
      <c r="G380" s="3">
        <f t="shared" si="9"/>
        <v>146.26000000000022</v>
      </c>
      <c r="H380" s="3">
        <v>9.1</v>
      </c>
    </row>
    <row r="381" spans="1:8" ht="18.75">
      <c r="A381" s="3">
        <v>12</v>
      </c>
      <c r="B381" s="3">
        <v>272</v>
      </c>
      <c r="C381" s="17">
        <v>35431</v>
      </c>
      <c r="D381" s="5" t="s">
        <v>319</v>
      </c>
      <c r="E381" s="3">
        <v>42336</v>
      </c>
      <c r="F381" s="3">
        <v>-6477.7</v>
      </c>
      <c r="G381" s="3">
        <f t="shared" si="9"/>
        <v>35858.3</v>
      </c>
      <c r="H381" s="3">
        <v>1.7</v>
      </c>
    </row>
    <row r="382" spans="1:8" ht="18.75">
      <c r="A382" s="3">
        <v>13</v>
      </c>
      <c r="B382" s="3">
        <v>312</v>
      </c>
      <c r="C382" s="17">
        <v>36526</v>
      </c>
      <c r="D382" s="5" t="s">
        <v>328</v>
      </c>
      <c r="E382" s="3">
        <v>2800</v>
      </c>
      <c r="F382" s="3">
        <v>-1295.03</v>
      </c>
      <c r="G382" s="3">
        <f t="shared" si="9"/>
        <v>1504.97</v>
      </c>
      <c r="H382" s="3">
        <v>9.1</v>
      </c>
    </row>
    <row r="383" spans="1:8" ht="18.75">
      <c r="A383" s="3">
        <v>14</v>
      </c>
      <c r="B383" s="3">
        <v>340</v>
      </c>
      <c r="C383" s="17">
        <v>37073</v>
      </c>
      <c r="D383" s="5" t="s">
        <v>329</v>
      </c>
      <c r="E383" s="3">
        <v>11593.33</v>
      </c>
      <c r="F383" s="3">
        <v>-10240.66</v>
      </c>
      <c r="G383" s="3">
        <f t="shared" si="9"/>
        <v>1352.67</v>
      </c>
      <c r="H383" s="3">
        <v>20</v>
      </c>
    </row>
    <row r="384" spans="1:8" ht="18.75">
      <c r="A384" s="3">
        <v>15</v>
      </c>
      <c r="B384" s="3"/>
      <c r="C384" s="3"/>
      <c r="D384" s="5" t="s">
        <v>319</v>
      </c>
      <c r="E384" s="3">
        <v>38564</v>
      </c>
      <c r="F384" s="3">
        <v>-38564</v>
      </c>
      <c r="G384" s="3">
        <f t="shared" si="9"/>
        <v>0</v>
      </c>
      <c r="H384" s="3">
        <v>1.7</v>
      </c>
    </row>
    <row r="385" spans="1:8" ht="18.75">
      <c r="A385" s="3">
        <v>16</v>
      </c>
      <c r="B385" s="3">
        <v>558</v>
      </c>
      <c r="C385" s="17">
        <v>38261</v>
      </c>
      <c r="D385" s="5" t="s">
        <v>330</v>
      </c>
      <c r="E385" s="3">
        <v>10788</v>
      </c>
      <c r="F385" s="3">
        <v>-2517.2</v>
      </c>
      <c r="G385" s="3">
        <f t="shared" si="9"/>
        <v>8270.8</v>
      </c>
      <c r="H385" s="3">
        <v>20</v>
      </c>
    </row>
    <row r="386" spans="1:8" ht="18.75">
      <c r="A386" s="3">
        <v>17</v>
      </c>
      <c r="B386" s="3">
        <v>559</v>
      </c>
      <c r="C386" s="17">
        <v>38412</v>
      </c>
      <c r="D386" s="5" t="s">
        <v>330</v>
      </c>
      <c r="E386" s="3">
        <v>10788</v>
      </c>
      <c r="F386" s="3">
        <v>-1618.2</v>
      </c>
      <c r="G386" s="3">
        <f t="shared" si="9"/>
        <v>9169.8</v>
      </c>
      <c r="H386" s="3">
        <v>20</v>
      </c>
    </row>
    <row r="387" spans="1:8" ht="18.75">
      <c r="A387" s="3">
        <v>18</v>
      </c>
      <c r="B387" s="3">
        <v>560</v>
      </c>
      <c r="C387" s="17">
        <v>38534</v>
      </c>
      <c r="D387" s="5" t="s">
        <v>330</v>
      </c>
      <c r="E387" s="3">
        <v>10788</v>
      </c>
      <c r="F387" s="3">
        <v>-839</v>
      </c>
      <c r="G387" s="3">
        <f t="shared" si="9"/>
        <v>9949</v>
      </c>
      <c r="H387" s="3">
        <v>20</v>
      </c>
    </row>
    <row r="388" spans="1:8" ht="18.75">
      <c r="A388" s="3">
        <v>19</v>
      </c>
      <c r="B388" s="3">
        <v>561</v>
      </c>
      <c r="C388" s="17">
        <v>38565</v>
      </c>
      <c r="D388" s="5" t="s">
        <v>330</v>
      </c>
      <c r="E388" s="3">
        <v>11670</v>
      </c>
      <c r="F388" s="3">
        <v>-583.5</v>
      </c>
      <c r="G388" s="3">
        <f t="shared" si="9"/>
        <v>11086.5</v>
      </c>
      <c r="H388" s="3">
        <v>20</v>
      </c>
    </row>
    <row r="389" spans="1:8" ht="18.75">
      <c r="A389" s="3">
        <v>20</v>
      </c>
      <c r="B389" s="3">
        <v>562</v>
      </c>
      <c r="C389" s="17">
        <v>38596</v>
      </c>
      <c r="D389" s="5" t="s">
        <v>330</v>
      </c>
      <c r="E389" s="3">
        <v>13759</v>
      </c>
      <c r="F389" s="3">
        <v>-687.96</v>
      </c>
      <c r="G389" s="3">
        <f t="shared" si="9"/>
        <v>13071.04</v>
      </c>
      <c r="H389" s="3">
        <v>20</v>
      </c>
    </row>
    <row r="390" spans="1:8" ht="18.75">
      <c r="A390" s="26" t="s">
        <v>9</v>
      </c>
      <c r="B390" s="26"/>
      <c r="C390" s="40"/>
      <c r="D390" s="26"/>
      <c r="E390" s="7">
        <f>SUM(E370:E389)</f>
        <v>1453147.3599999999</v>
      </c>
      <c r="F390" s="20">
        <f>SUM(F370:F389)</f>
        <v>-1000825.55</v>
      </c>
      <c r="G390" s="7">
        <f>SUM(G370:G389)</f>
        <v>452321.8099999999</v>
      </c>
      <c r="H390" s="18"/>
    </row>
    <row r="391" spans="1:8" ht="18.75">
      <c r="A391" s="29" t="s">
        <v>331</v>
      </c>
      <c r="B391" s="29"/>
      <c r="C391" s="29"/>
      <c r="D391" s="29"/>
      <c r="E391" s="29"/>
      <c r="F391" s="29"/>
      <c r="G391" s="29"/>
      <c r="H391" s="29"/>
    </row>
    <row r="392" spans="1:8" ht="18.75">
      <c r="A392" s="3">
        <v>13</v>
      </c>
      <c r="B392" s="3">
        <v>543</v>
      </c>
      <c r="C392" s="17">
        <v>37712</v>
      </c>
      <c r="D392" s="5" t="s">
        <v>332</v>
      </c>
      <c r="E392" s="3">
        <v>495100</v>
      </c>
      <c r="F392" s="3">
        <v>-146549.76</v>
      </c>
      <c r="G392" s="3">
        <f>SUM(E392:F392)</f>
        <v>348550.24</v>
      </c>
      <c r="H392" s="3">
        <v>11.1</v>
      </c>
    </row>
    <row r="393" spans="1:8" ht="18.75">
      <c r="A393" s="26" t="s">
        <v>9</v>
      </c>
      <c r="B393" s="28"/>
      <c r="C393" s="28"/>
      <c r="D393" s="28"/>
      <c r="E393" s="7">
        <f>SUM(E392:E392)</f>
        <v>495100</v>
      </c>
      <c r="F393" s="20">
        <f>SUM(F392:F392)</f>
        <v>-146549.76</v>
      </c>
      <c r="G393" s="7">
        <f>SUM(G392:G392)</f>
        <v>348550.24</v>
      </c>
      <c r="H393" s="7"/>
    </row>
    <row r="394" spans="1:10" ht="18.75">
      <c r="A394" s="29" t="s">
        <v>333</v>
      </c>
      <c r="B394" s="29"/>
      <c r="C394" s="29"/>
      <c r="D394" s="29"/>
      <c r="E394" s="29"/>
      <c r="F394" s="29"/>
      <c r="G394" s="29"/>
      <c r="H394" s="29"/>
      <c r="J394" s="21"/>
    </row>
    <row r="395" spans="1:8" ht="18.75">
      <c r="A395" s="3">
        <v>1</v>
      </c>
      <c r="B395" s="3">
        <v>543</v>
      </c>
      <c r="C395" s="17">
        <v>37257</v>
      </c>
      <c r="D395" s="5" t="s">
        <v>334</v>
      </c>
      <c r="E395" s="3">
        <v>43765.2</v>
      </c>
      <c r="F395" s="3">
        <v>-20226.92</v>
      </c>
      <c r="G395" s="3">
        <f>SUM(E395:F395)</f>
        <v>23538.28</v>
      </c>
      <c r="H395" s="3">
        <v>11.8</v>
      </c>
    </row>
    <row r="396" spans="1:8" ht="18.75">
      <c r="A396" s="3">
        <v>2</v>
      </c>
      <c r="B396" s="3">
        <v>544</v>
      </c>
      <c r="C396" s="17">
        <v>37257</v>
      </c>
      <c r="D396" s="5" t="s">
        <v>334</v>
      </c>
      <c r="E396" s="3">
        <v>41871.6</v>
      </c>
      <c r="F396" s="3">
        <v>-19351.78</v>
      </c>
      <c r="G396" s="3">
        <f>SUM(E396:F396)</f>
        <v>22519.82</v>
      </c>
      <c r="H396" s="3">
        <v>11.8</v>
      </c>
    </row>
    <row r="397" spans="1:8" ht="18.75">
      <c r="A397" s="3">
        <v>3</v>
      </c>
      <c r="B397" s="3">
        <v>545</v>
      </c>
      <c r="C397" s="17">
        <v>37257</v>
      </c>
      <c r="D397" s="5" t="s">
        <v>334</v>
      </c>
      <c r="E397" s="3">
        <v>41637.6</v>
      </c>
      <c r="F397" s="3">
        <v>-19243.68</v>
      </c>
      <c r="G397" s="3">
        <f aca="true" t="shared" si="10" ref="G397:G410">SUM(E397:F397)</f>
        <v>22393.92</v>
      </c>
      <c r="H397" s="3">
        <v>11.8</v>
      </c>
    </row>
    <row r="398" spans="1:8" ht="18.75">
      <c r="A398" s="3">
        <v>4</v>
      </c>
      <c r="B398" s="3">
        <v>546</v>
      </c>
      <c r="C398" s="17">
        <v>37469</v>
      </c>
      <c r="D398" s="5" t="s">
        <v>335</v>
      </c>
      <c r="E398" s="3">
        <v>27584.4</v>
      </c>
      <c r="F398" s="3">
        <v>-4597.6</v>
      </c>
      <c r="G398" s="3">
        <f t="shared" si="10"/>
        <v>22986.800000000003</v>
      </c>
      <c r="H398" s="3">
        <v>5</v>
      </c>
    </row>
    <row r="399" spans="1:8" ht="18.75">
      <c r="A399" s="3">
        <v>5</v>
      </c>
      <c r="B399" s="3">
        <v>547</v>
      </c>
      <c r="C399" s="17">
        <v>37469</v>
      </c>
      <c r="D399" s="5" t="s">
        <v>335</v>
      </c>
      <c r="E399" s="3">
        <v>27584.4</v>
      </c>
      <c r="F399" s="3">
        <v>-4597.6</v>
      </c>
      <c r="G399" s="3">
        <f t="shared" si="10"/>
        <v>22986.800000000003</v>
      </c>
      <c r="H399" s="3">
        <v>5</v>
      </c>
    </row>
    <row r="400" spans="1:8" ht="18.75">
      <c r="A400" s="3">
        <v>6</v>
      </c>
      <c r="B400" s="3">
        <v>540</v>
      </c>
      <c r="C400" s="17">
        <v>37500</v>
      </c>
      <c r="D400" s="5" t="s">
        <v>336</v>
      </c>
      <c r="E400" s="3">
        <v>170833</v>
      </c>
      <c r="F400" s="3">
        <v>-20542.86</v>
      </c>
      <c r="G400" s="3">
        <f t="shared" si="10"/>
        <v>150290.14</v>
      </c>
      <c r="H400" s="3">
        <v>3.7</v>
      </c>
    </row>
    <row r="401" spans="1:8" ht="37.5">
      <c r="A401" s="3">
        <v>7</v>
      </c>
      <c r="B401" s="3">
        <v>559</v>
      </c>
      <c r="C401" s="17">
        <v>37895</v>
      </c>
      <c r="D401" s="5" t="s">
        <v>337</v>
      </c>
      <c r="E401" s="3">
        <v>189200</v>
      </c>
      <c r="F401" s="3">
        <v>-15167.62</v>
      </c>
      <c r="G401" s="3">
        <f t="shared" si="10"/>
        <v>174032.38</v>
      </c>
      <c r="H401" s="3">
        <v>3.7</v>
      </c>
    </row>
    <row r="402" spans="1:8" ht="37.5">
      <c r="A402" s="3">
        <v>8</v>
      </c>
      <c r="B402" s="3">
        <v>560</v>
      </c>
      <c r="C402" s="17">
        <v>37895</v>
      </c>
      <c r="D402" s="5" t="s">
        <v>338</v>
      </c>
      <c r="E402" s="3">
        <v>183400</v>
      </c>
      <c r="F402" s="3">
        <v>-14702.48</v>
      </c>
      <c r="G402" s="3">
        <f t="shared" si="10"/>
        <v>168697.52</v>
      </c>
      <c r="H402" s="3">
        <v>3.7</v>
      </c>
    </row>
    <row r="403" spans="1:8" ht="39.75" customHeight="1">
      <c r="A403" s="3">
        <v>9</v>
      </c>
      <c r="B403" s="3">
        <v>561</v>
      </c>
      <c r="C403" s="17">
        <v>37895</v>
      </c>
      <c r="D403" s="13" t="s">
        <v>343</v>
      </c>
      <c r="E403" s="3">
        <v>185500</v>
      </c>
      <c r="F403" s="3">
        <v>-14870.96</v>
      </c>
      <c r="G403" s="3">
        <f t="shared" si="10"/>
        <v>170629.04</v>
      </c>
      <c r="H403" s="3">
        <v>3.7</v>
      </c>
    </row>
    <row r="404" spans="1:8" ht="18.75">
      <c r="A404" s="3">
        <v>10</v>
      </c>
      <c r="B404" s="3">
        <v>562</v>
      </c>
      <c r="C404" s="17">
        <v>37895</v>
      </c>
      <c r="D404" s="5" t="s">
        <v>346</v>
      </c>
      <c r="E404" s="3">
        <v>204800</v>
      </c>
      <c r="F404" s="3">
        <v>-16418.22</v>
      </c>
      <c r="G404" s="3">
        <f t="shared" si="10"/>
        <v>188381.78</v>
      </c>
      <c r="H404" s="3">
        <v>3.7</v>
      </c>
    </row>
    <row r="405" spans="1:8" ht="18.75">
      <c r="A405" s="3">
        <v>11</v>
      </c>
      <c r="B405" s="3">
        <v>563</v>
      </c>
      <c r="C405" s="17">
        <v>37895</v>
      </c>
      <c r="D405" s="5" t="s">
        <v>347</v>
      </c>
      <c r="E405" s="3">
        <v>180100</v>
      </c>
      <c r="F405" s="3">
        <v>-14438.06</v>
      </c>
      <c r="G405" s="3">
        <f t="shared" si="10"/>
        <v>165661.94</v>
      </c>
      <c r="H405" s="3">
        <v>3.7</v>
      </c>
    </row>
    <row r="406" spans="1:8" ht="18.75">
      <c r="A406" s="3">
        <v>12</v>
      </c>
      <c r="B406" s="3">
        <v>564</v>
      </c>
      <c r="C406" s="17">
        <v>37895</v>
      </c>
      <c r="D406" s="5" t="s">
        <v>339</v>
      </c>
      <c r="E406" s="3">
        <v>198600</v>
      </c>
      <c r="F406" s="3">
        <v>-15921.1</v>
      </c>
      <c r="G406" s="3">
        <f t="shared" si="10"/>
        <v>182678.9</v>
      </c>
      <c r="H406" s="3">
        <v>3.7</v>
      </c>
    </row>
    <row r="407" spans="1:8" ht="18.75">
      <c r="A407" s="3">
        <v>13</v>
      </c>
      <c r="B407" s="3">
        <v>565</v>
      </c>
      <c r="C407" s="17">
        <v>37895</v>
      </c>
      <c r="D407" s="5" t="s">
        <v>340</v>
      </c>
      <c r="E407" s="3">
        <v>192700</v>
      </c>
      <c r="F407" s="3">
        <v>-15448.16</v>
      </c>
      <c r="G407" s="3">
        <f t="shared" si="10"/>
        <v>177251.84</v>
      </c>
      <c r="H407" s="3">
        <v>3.7</v>
      </c>
    </row>
    <row r="408" spans="1:8" ht="18.75">
      <c r="A408" s="3">
        <v>14</v>
      </c>
      <c r="B408" s="3">
        <v>566</v>
      </c>
      <c r="C408" s="17">
        <v>37895</v>
      </c>
      <c r="D408" s="5" t="s">
        <v>341</v>
      </c>
      <c r="E408" s="3">
        <v>302200</v>
      </c>
      <c r="F408" s="3">
        <v>-24226.28</v>
      </c>
      <c r="G408" s="3">
        <f t="shared" si="10"/>
        <v>277973.72</v>
      </c>
      <c r="H408" s="3">
        <v>3.7</v>
      </c>
    </row>
    <row r="409" spans="1:8" ht="18.75">
      <c r="A409" s="3">
        <v>15</v>
      </c>
      <c r="B409" s="3">
        <v>567</v>
      </c>
      <c r="C409" s="17">
        <v>38200</v>
      </c>
      <c r="D409" s="5" t="s">
        <v>342</v>
      </c>
      <c r="E409" s="3">
        <v>24423.73</v>
      </c>
      <c r="F409" s="3">
        <v>-1628.16</v>
      </c>
      <c r="G409" s="3">
        <f t="shared" si="10"/>
        <v>22795.57</v>
      </c>
      <c r="H409" s="3">
        <v>5</v>
      </c>
    </row>
    <row r="410" spans="1:8" ht="18.75">
      <c r="A410" s="3">
        <v>16</v>
      </c>
      <c r="B410" s="3">
        <v>568</v>
      </c>
      <c r="C410" s="17">
        <v>38200</v>
      </c>
      <c r="D410" s="5" t="s">
        <v>342</v>
      </c>
      <c r="E410" s="3">
        <v>24423.73</v>
      </c>
      <c r="F410" s="3">
        <v>-1628.16</v>
      </c>
      <c r="G410" s="3">
        <f t="shared" si="10"/>
        <v>22795.57</v>
      </c>
      <c r="H410" s="3">
        <v>5</v>
      </c>
    </row>
    <row r="411" spans="1:8" ht="18.75">
      <c r="A411" s="26" t="s">
        <v>9</v>
      </c>
      <c r="B411" s="27"/>
      <c r="C411" s="27"/>
      <c r="D411" s="27"/>
      <c r="E411" s="7">
        <f>SUM(E395:E410)</f>
        <v>2038623.66</v>
      </c>
      <c r="F411" s="20">
        <f>SUM(F395:F410)</f>
        <v>-223009.64</v>
      </c>
      <c r="G411" s="7">
        <f>SUM(G395:G410)</f>
        <v>1815614.0200000003</v>
      </c>
      <c r="H411" s="7"/>
    </row>
    <row r="413" ht="15.75">
      <c r="D413" s="21"/>
    </row>
    <row r="414" spans="1:8" ht="18">
      <c r="A414" s="22"/>
      <c r="B414" s="22"/>
      <c r="C414" s="23"/>
      <c r="D414" s="22"/>
      <c r="E414" s="22"/>
      <c r="F414" s="24"/>
      <c r="G414" s="22"/>
      <c r="H414" s="22"/>
    </row>
    <row r="415" spans="1:8" ht="18">
      <c r="A415" s="22"/>
      <c r="B415" s="22"/>
      <c r="C415" s="23"/>
      <c r="D415" s="22"/>
      <c r="E415" s="22"/>
      <c r="F415" s="24"/>
      <c r="G415" s="22"/>
      <c r="H415" s="22"/>
    </row>
    <row r="416" spans="1:8" ht="18">
      <c r="A416" s="22"/>
      <c r="B416" s="22"/>
      <c r="C416" s="23"/>
      <c r="D416" s="22"/>
      <c r="E416" s="22"/>
      <c r="F416" s="24"/>
      <c r="G416" s="22"/>
      <c r="H416" s="22"/>
    </row>
    <row r="417" spans="1:8" ht="18">
      <c r="A417" s="22"/>
      <c r="B417" s="22"/>
      <c r="C417" s="23"/>
      <c r="D417" s="22"/>
      <c r="E417" s="22"/>
      <c r="F417" s="24"/>
      <c r="G417" s="22"/>
      <c r="H417" s="22"/>
    </row>
    <row r="418" spans="1:8" ht="18">
      <c r="A418" s="22"/>
      <c r="B418" s="22"/>
      <c r="C418" s="23"/>
      <c r="D418" s="22"/>
      <c r="E418" s="22"/>
      <c r="F418" s="24"/>
      <c r="G418" s="22"/>
      <c r="H418" s="22"/>
    </row>
    <row r="419" spans="1:8" ht="18">
      <c r="A419" s="22"/>
      <c r="B419" s="22"/>
      <c r="C419" s="23"/>
      <c r="D419" s="22"/>
      <c r="E419" s="22"/>
      <c r="F419" s="24"/>
      <c r="G419" s="22"/>
      <c r="H419" s="22"/>
    </row>
    <row r="420" spans="1:8" ht="18">
      <c r="A420" s="22"/>
      <c r="B420" s="22"/>
      <c r="C420" s="23"/>
      <c r="D420" s="22"/>
      <c r="E420" s="22"/>
      <c r="F420" s="24"/>
      <c r="G420" s="22"/>
      <c r="H420" s="22"/>
    </row>
    <row r="421" spans="1:8" ht="18">
      <c r="A421" s="22"/>
      <c r="B421" s="22"/>
      <c r="C421" s="23"/>
      <c r="D421" s="22"/>
      <c r="E421" s="22"/>
      <c r="F421" s="24"/>
      <c r="G421" s="22"/>
      <c r="H421" s="22"/>
    </row>
    <row r="422" spans="1:8" ht="18">
      <c r="A422" s="22"/>
      <c r="B422" s="22"/>
      <c r="C422" s="23"/>
      <c r="D422" s="22"/>
      <c r="E422" s="22"/>
      <c r="F422" s="24"/>
      <c r="G422" s="22"/>
      <c r="H422" s="22"/>
    </row>
    <row r="423" spans="1:8" ht="18">
      <c r="A423" s="22"/>
      <c r="B423" s="22"/>
      <c r="C423" s="23"/>
      <c r="D423" s="22"/>
      <c r="E423" s="22"/>
      <c r="F423" s="24"/>
      <c r="G423" s="22"/>
      <c r="H423" s="22"/>
    </row>
    <row r="424" spans="1:8" ht="18">
      <c r="A424" s="22"/>
      <c r="B424" s="22"/>
      <c r="C424" s="23"/>
      <c r="D424" s="22"/>
      <c r="E424" s="22"/>
      <c r="F424" s="24"/>
      <c r="G424" s="22"/>
      <c r="H424" s="22"/>
    </row>
    <row r="425" spans="1:8" ht="18">
      <c r="A425" s="22"/>
      <c r="B425" s="22"/>
      <c r="C425" s="23"/>
      <c r="D425" s="22"/>
      <c r="E425" s="22"/>
      <c r="F425" s="24"/>
      <c r="G425" s="22"/>
      <c r="H425" s="22"/>
    </row>
    <row r="426" spans="1:8" ht="18">
      <c r="A426" s="22"/>
      <c r="B426" s="22"/>
      <c r="C426" s="23"/>
      <c r="D426" s="22"/>
      <c r="E426" s="22"/>
      <c r="F426" s="24"/>
      <c r="G426" s="22"/>
      <c r="H426" s="22"/>
    </row>
    <row r="427" spans="1:8" ht="18">
      <c r="A427" s="22"/>
      <c r="B427" s="22"/>
      <c r="C427" s="23"/>
      <c r="D427" s="22"/>
      <c r="E427" s="22"/>
      <c r="F427" s="24"/>
      <c r="G427" s="22"/>
      <c r="H427" s="22"/>
    </row>
    <row r="428" spans="1:8" ht="18">
      <c r="A428" s="22"/>
      <c r="B428" s="22"/>
      <c r="C428" s="23"/>
      <c r="D428" s="22"/>
      <c r="E428" s="22"/>
      <c r="F428" s="24"/>
      <c r="G428" s="22"/>
      <c r="H428" s="22"/>
    </row>
    <row r="429" spans="1:8" ht="18">
      <c r="A429" s="22"/>
      <c r="B429" s="22"/>
      <c r="C429" s="23"/>
      <c r="D429" s="22"/>
      <c r="E429" s="22"/>
      <c r="F429" s="24"/>
      <c r="G429" s="22"/>
      <c r="H429" s="22"/>
    </row>
    <row r="430" spans="1:8" ht="18">
      <c r="A430" s="22"/>
      <c r="B430" s="22"/>
      <c r="C430" s="23"/>
      <c r="D430" s="22"/>
      <c r="E430" s="22"/>
      <c r="F430" s="24"/>
      <c r="G430" s="22"/>
      <c r="H430" s="22"/>
    </row>
    <row r="431" spans="1:8" ht="18">
      <c r="A431" s="22"/>
      <c r="B431" s="22"/>
      <c r="C431" s="23"/>
      <c r="D431" s="22"/>
      <c r="E431" s="22"/>
      <c r="F431" s="24"/>
      <c r="G431" s="22"/>
      <c r="H431" s="22"/>
    </row>
    <row r="432" spans="1:8" ht="18">
      <c r="A432" s="22"/>
      <c r="B432" s="22"/>
      <c r="C432" s="23"/>
      <c r="D432" s="22"/>
      <c r="E432" s="22"/>
      <c r="F432" s="24"/>
      <c r="G432" s="22"/>
      <c r="H432" s="22"/>
    </row>
    <row r="433" spans="1:8" ht="18">
      <c r="A433" s="22"/>
      <c r="B433" s="22"/>
      <c r="C433" s="23"/>
      <c r="D433" s="22"/>
      <c r="E433" s="22"/>
      <c r="F433" s="24"/>
      <c r="G433" s="22"/>
      <c r="H433" s="22"/>
    </row>
    <row r="434" spans="1:8" ht="18">
      <c r="A434" s="22"/>
      <c r="B434" s="22"/>
      <c r="C434" s="23"/>
      <c r="D434" s="22"/>
      <c r="E434" s="22"/>
      <c r="F434" s="24"/>
      <c r="G434" s="22"/>
      <c r="H434" s="22"/>
    </row>
    <row r="435" spans="1:8" ht="18">
      <c r="A435" s="22"/>
      <c r="B435" s="22"/>
      <c r="C435" s="23"/>
      <c r="D435" s="22"/>
      <c r="E435" s="22"/>
      <c r="F435" s="24"/>
      <c r="G435" s="22"/>
      <c r="H435" s="22"/>
    </row>
    <row r="436" spans="1:8" ht="18">
      <c r="A436" s="22"/>
      <c r="B436" s="22"/>
      <c r="C436" s="23"/>
      <c r="D436" s="22"/>
      <c r="E436" s="22"/>
      <c r="F436" s="24"/>
      <c r="G436" s="22"/>
      <c r="H436" s="22"/>
    </row>
    <row r="437" spans="1:8" ht="18">
      <c r="A437" s="22"/>
      <c r="B437" s="22"/>
      <c r="C437" s="23"/>
      <c r="D437" s="22"/>
      <c r="E437" s="22"/>
      <c r="F437" s="24"/>
      <c r="G437" s="22"/>
      <c r="H437" s="22"/>
    </row>
    <row r="438" spans="1:8" ht="18">
      <c r="A438" s="22"/>
      <c r="B438" s="22"/>
      <c r="C438" s="23"/>
      <c r="D438" s="22"/>
      <c r="E438" s="22"/>
      <c r="F438" s="24"/>
      <c r="G438" s="22"/>
      <c r="H438" s="22"/>
    </row>
    <row r="439" spans="1:8" ht="18">
      <c r="A439" s="22"/>
      <c r="B439" s="22"/>
      <c r="C439" s="23"/>
      <c r="D439" s="25"/>
      <c r="E439" s="22"/>
      <c r="F439" s="24"/>
      <c r="G439" s="22"/>
      <c r="H439" s="22"/>
    </row>
    <row r="440" spans="2:8" ht="18">
      <c r="B440" s="22"/>
      <c r="C440" s="23"/>
      <c r="D440" s="22"/>
      <c r="E440" s="22"/>
      <c r="F440" s="24"/>
      <c r="G440" s="22"/>
      <c r="H440" s="22"/>
    </row>
    <row r="441" spans="2:8" ht="18">
      <c r="B441" s="22"/>
      <c r="C441" s="23"/>
      <c r="D441" s="22"/>
      <c r="E441" s="22"/>
      <c r="F441" s="24"/>
      <c r="G441" s="22"/>
      <c r="H441" s="22"/>
    </row>
    <row r="442" spans="2:8" ht="18">
      <c r="B442" s="22"/>
      <c r="C442" s="23"/>
      <c r="D442" s="22"/>
      <c r="E442" s="22"/>
      <c r="F442" s="24"/>
      <c r="G442" s="22"/>
      <c r="H442" s="22"/>
    </row>
    <row r="443" spans="2:8" ht="18">
      <c r="B443" s="22"/>
      <c r="C443" s="23"/>
      <c r="D443" s="22"/>
      <c r="E443" s="22"/>
      <c r="F443" s="24"/>
      <c r="G443" s="22"/>
      <c r="H443" s="22"/>
    </row>
    <row r="444" spans="2:8" ht="18">
      <c r="B444" s="22"/>
      <c r="C444" s="23"/>
      <c r="D444" s="22"/>
      <c r="E444" s="22"/>
      <c r="F444" s="24"/>
      <c r="G444" s="22"/>
      <c r="H444" s="22"/>
    </row>
    <row r="445" spans="2:8" ht="18">
      <c r="B445" s="22"/>
      <c r="C445" s="23"/>
      <c r="D445" s="22"/>
      <c r="E445" s="22"/>
      <c r="F445" s="24"/>
      <c r="G445" s="22"/>
      <c r="H445" s="22"/>
    </row>
    <row r="446" spans="2:8" ht="18">
      <c r="B446" s="22"/>
      <c r="C446" s="23"/>
      <c r="D446" s="22"/>
      <c r="E446" s="22"/>
      <c r="F446" s="24"/>
      <c r="G446" s="22"/>
      <c r="H446" s="22"/>
    </row>
    <row r="447" spans="2:8" ht="18">
      <c r="B447" s="22"/>
      <c r="C447" s="23"/>
      <c r="D447" s="22"/>
      <c r="E447" s="22"/>
      <c r="F447" s="24"/>
      <c r="G447" s="22"/>
      <c r="H447" s="22"/>
    </row>
    <row r="448" spans="2:8" ht="18">
      <c r="B448" s="22"/>
      <c r="C448" s="23"/>
      <c r="D448" s="22"/>
      <c r="E448" s="22"/>
      <c r="F448" s="24"/>
      <c r="G448" s="22"/>
      <c r="H448" s="22"/>
    </row>
    <row r="449" spans="2:8" ht="18">
      <c r="B449" s="22"/>
      <c r="C449" s="23"/>
      <c r="D449" s="22"/>
      <c r="E449" s="22"/>
      <c r="F449" s="24"/>
      <c r="G449" s="22"/>
      <c r="H449" s="22"/>
    </row>
    <row r="450" spans="2:8" ht="18">
      <c r="B450" s="22"/>
      <c r="C450" s="23"/>
      <c r="D450" s="22"/>
      <c r="E450" s="22"/>
      <c r="F450" s="24"/>
      <c r="G450" s="22"/>
      <c r="H450" s="22"/>
    </row>
    <row r="451" spans="2:8" ht="18">
      <c r="B451" s="22"/>
      <c r="C451" s="23"/>
      <c r="D451" s="22"/>
      <c r="E451" s="22"/>
      <c r="F451" s="24"/>
      <c r="G451" s="22"/>
      <c r="H451" s="22"/>
    </row>
    <row r="452" spans="2:8" ht="18">
      <c r="B452" s="22"/>
      <c r="C452" s="23"/>
      <c r="D452" s="22"/>
      <c r="E452" s="22"/>
      <c r="F452" s="24"/>
      <c r="G452" s="22"/>
      <c r="H452" s="22"/>
    </row>
    <row r="453" spans="2:8" ht="18">
      <c r="B453" s="22"/>
      <c r="C453" s="23"/>
      <c r="D453" s="22"/>
      <c r="E453" s="22"/>
      <c r="F453" s="24"/>
      <c r="G453" s="22"/>
      <c r="H453" s="22"/>
    </row>
    <row r="454" spans="2:8" ht="18">
      <c r="B454" s="22"/>
      <c r="C454" s="23"/>
      <c r="D454" s="22"/>
      <c r="E454" s="22"/>
      <c r="F454" s="24"/>
      <c r="G454" s="22"/>
      <c r="H454" s="22"/>
    </row>
    <row r="455" spans="2:8" ht="18">
      <c r="B455" s="22"/>
      <c r="C455" s="23"/>
      <c r="D455" s="25"/>
      <c r="E455" s="22"/>
      <c r="F455" s="24"/>
      <c r="G455" s="22"/>
      <c r="H455" s="22"/>
    </row>
    <row r="456" spans="2:8" ht="18">
      <c r="B456" s="22"/>
      <c r="C456" s="23"/>
      <c r="D456" s="22"/>
      <c r="E456" s="22"/>
      <c r="F456" s="24"/>
      <c r="G456" s="22"/>
      <c r="H456" s="22"/>
    </row>
    <row r="457" spans="2:8" ht="18">
      <c r="B457" s="22"/>
      <c r="C457" s="23"/>
      <c r="D457" s="22"/>
      <c r="E457" s="22"/>
      <c r="F457" s="24"/>
      <c r="G457" s="22"/>
      <c r="H457" s="22"/>
    </row>
    <row r="458" spans="2:8" ht="18">
      <c r="B458" s="22"/>
      <c r="C458" s="23"/>
      <c r="D458" s="22"/>
      <c r="E458" s="22"/>
      <c r="F458" s="24"/>
      <c r="G458" s="22"/>
      <c r="H458" s="22"/>
    </row>
    <row r="459" spans="2:8" ht="18">
      <c r="B459" s="22"/>
      <c r="C459" s="23"/>
      <c r="D459" s="22"/>
      <c r="E459" s="22"/>
      <c r="F459" s="24"/>
      <c r="G459" s="22"/>
      <c r="H459" s="22"/>
    </row>
    <row r="460" spans="2:8" ht="18">
      <c r="B460" s="22"/>
      <c r="C460" s="23"/>
      <c r="D460" s="22"/>
      <c r="E460" s="22"/>
      <c r="F460" s="24"/>
      <c r="G460" s="22"/>
      <c r="H460" s="22"/>
    </row>
    <row r="461" spans="2:8" ht="18">
      <c r="B461" s="22"/>
      <c r="C461" s="23"/>
      <c r="D461" s="22"/>
      <c r="E461" s="22"/>
      <c r="F461" s="24"/>
      <c r="G461" s="22"/>
      <c r="H461" s="22"/>
    </row>
    <row r="462" spans="2:8" ht="18">
      <c r="B462" s="22"/>
      <c r="C462" s="23"/>
      <c r="D462" s="22"/>
      <c r="E462" s="22"/>
      <c r="F462" s="24"/>
      <c r="G462" s="22"/>
      <c r="H462" s="22"/>
    </row>
    <row r="463" spans="2:8" ht="18">
      <c r="B463" s="22"/>
      <c r="C463" s="23"/>
      <c r="D463" s="22"/>
      <c r="E463" s="22"/>
      <c r="F463" s="24"/>
      <c r="G463" s="22"/>
      <c r="H463" s="22"/>
    </row>
    <row r="464" spans="2:8" ht="18">
      <c r="B464" s="22"/>
      <c r="C464" s="23"/>
      <c r="D464" s="22"/>
      <c r="E464" s="22"/>
      <c r="F464" s="24"/>
      <c r="G464" s="22"/>
      <c r="H464" s="22"/>
    </row>
    <row r="465" spans="2:8" ht="18">
      <c r="B465" s="22"/>
      <c r="C465" s="23"/>
      <c r="D465" s="22"/>
      <c r="E465" s="22"/>
      <c r="F465" s="24"/>
      <c r="G465" s="22"/>
      <c r="H465" s="22"/>
    </row>
    <row r="466" spans="2:8" ht="18">
      <c r="B466" s="22"/>
      <c r="C466" s="23"/>
      <c r="D466" s="22"/>
      <c r="E466" s="22"/>
      <c r="F466" s="24"/>
      <c r="G466" s="22"/>
      <c r="H466" s="22"/>
    </row>
  </sheetData>
  <sheetProtection/>
  <mergeCells count="29">
    <mergeCell ref="A369:H369"/>
    <mergeCell ref="A390:D390"/>
    <mergeCell ref="A341:H341"/>
    <mergeCell ref="A350:D350"/>
    <mergeCell ref="A351:H351"/>
    <mergeCell ref="A368:D368"/>
    <mergeCell ref="A340:D340"/>
    <mergeCell ref="A1:H1"/>
    <mergeCell ref="A18:H18"/>
    <mergeCell ref="A17:D17"/>
    <mergeCell ref="A28:D28"/>
    <mergeCell ref="A3:H3"/>
    <mergeCell ref="A29:H29"/>
    <mergeCell ref="A56:H56"/>
    <mergeCell ref="A72:D72"/>
    <mergeCell ref="A73:H73"/>
    <mergeCell ref="A79:H79"/>
    <mergeCell ref="A336:D336"/>
    <mergeCell ref="A337:H337"/>
    <mergeCell ref="A411:D411"/>
    <mergeCell ref="A393:D393"/>
    <mergeCell ref="A391:H391"/>
    <mergeCell ref="A394:H394"/>
    <mergeCell ref="A40:D40"/>
    <mergeCell ref="A41:H41"/>
    <mergeCell ref="A43:D43"/>
    <mergeCell ref="A44:H44"/>
    <mergeCell ref="A78:D78"/>
    <mergeCell ref="A55:D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K@RD@SH 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Vawe Ocul</dc:creator>
  <cp:keywords/>
  <dc:description/>
  <cp:lastModifiedBy>Котова НВ</cp:lastModifiedBy>
  <cp:lastPrinted>2006-02-10T08:14:59Z</cp:lastPrinted>
  <dcterms:created xsi:type="dcterms:W3CDTF">2005-12-24T07:48:48Z</dcterms:created>
  <dcterms:modified xsi:type="dcterms:W3CDTF">2014-09-25T05:58:27Z</dcterms:modified>
  <cp:category/>
  <cp:version/>
  <cp:contentType/>
  <cp:contentStatus/>
</cp:coreProperties>
</file>